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30" tabRatio="734" activeTab="2"/>
  </bookViews>
  <sheets>
    <sheet name="PETUNJUK" sheetId="7" r:id="rId1"/>
    <sheet name="DATA" sheetId="1" r:id="rId2"/>
    <sheet name="PELAKSANAAN PENILAIAN" sheetId="10" r:id="rId3"/>
    <sheet name="Sheet1" sheetId="11" r:id="rId4"/>
  </sheets>
  <definedNames>
    <definedName name="_xlnm.Print_Area" localSheetId="1">DATA!#REF!</definedName>
  </definedNames>
  <calcPr calcId="144525"/>
</workbook>
</file>

<file path=xl/sharedStrings.xml><?xml version="1.0" encoding="utf-8"?>
<sst xmlns="http://schemas.openxmlformats.org/spreadsheetml/2006/main" count="138" uniqueCount="72">
  <si>
    <t xml:space="preserve">Petunjuk Pemakaian </t>
  </si>
  <si>
    <t>1.</t>
  </si>
  <si>
    <t>Isilah data Guru/Kepala Sekolah/ Pengawas dengan baik dan benar, pada sheet DATA .</t>
  </si>
  <si>
    <t>2.</t>
  </si>
  <si>
    <r>
      <rPr>
        <sz val="14"/>
        <color theme="1"/>
        <rFont val="Calibri"/>
        <charset val="1"/>
        <scheme val="minor"/>
      </rPr>
      <t xml:space="preserve">Dalam Penulisan NIP, NUPTK , NO HP dan sejenisnya tulis terlebih dahulu </t>
    </r>
    <r>
      <rPr>
        <sz val="14"/>
        <color rgb="FFFF0000"/>
        <rFont val="Calibri"/>
        <charset val="134"/>
        <scheme val="minor"/>
      </rPr>
      <t xml:space="preserve"> tanda petik</t>
    </r>
    <r>
      <rPr>
        <sz val="14"/>
        <color theme="1"/>
        <rFont val="Calibri"/>
        <charset val="1"/>
        <scheme val="minor"/>
      </rPr>
      <t xml:space="preserve"> ( ' ) contoh : '1958... ....</t>
    </r>
  </si>
  <si>
    <t>3.</t>
  </si>
  <si>
    <t>Input nilai hanya dengan  " V " sesuai dengan hasil penilaian.</t>
  </si>
  <si>
    <t>4.</t>
  </si>
  <si>
    <t>Sheet PELAKSANAAN PENILAIAN terdiri dari 2 halaman dengan skala 75 %.</t>
  </si>
  <si>
    <t>5.</t>
  </si>
  <si>
    <r>
      <rPr>
        <sz val="14"/>
        <color theme="1"/>
        <rFont val="Calibri"/>
        <charset val="1"/>
        <scheme val="minor"/>
      </rPr>
      <t xml:space="preserve">Setelah menulis nama guru, Rekamlah ( Save as ) dengan </t>
    </r>
    <r>
      <rPr>
        <b/>
        <sz val="14"/>
        <color theme="1"/>
        <rFont val="Calibri"/>
        <charset val="134"/>
        <scheme val="minor"/>
      </rPr>
      <t>nama guru</t>
    </r>
    <r>
      <rPr>
        <sz val="14"/>
        <color theme="1"/>
        <rFont val="Calibri"/>
        <charset val="1"/>
        <scheme val="minor"/>
      </rPr>
      <t xml:space="preserve"> yang di nilai, untuk mempermudah penyimpanan file.</t>
    </r>
  </si>
  <si>
    <t>6.</t>
  </si>
  <si>
    <t>Semoga bermanfaat. Drs. Mulyadi Pengawas SMP Disdikpora Kab. Karawang.</t>
  </si>
  <si>
    <t>BIO DATA</t>
  </si>
  <si>
    <t>TAHUN PELAJARAN 2022/ 2023</t>
  </si>
  <si>
    <t>NAMA SEKOLAH</t>
  </si>
  <si>
    <t>:</t>
  </si>
  <si>
    <t>NAMA GURU</t>
  </si>
  <si>
    <t>NIP</t>
  </si>
  <si>
    <t>HARI, TANGGAL</t>
  </si>
  <si>
    <t>NAMA KEPALA SEKOLAH</t>
  </si>
  <si>
    <t>NAMA PENGAWAS</t>
  </si>
  <si>
    <t>KECAMATAN</t>
  </si>
  <si>
    <t>TITIMANGSA</t>
  </si>
  <si>
    <t xml:space="preserve"> </t>
  </si>
  <si>
    <t xml:space="preserve">SUPERVISI  PELAKSANAAN PENILAIAN </t>
  </si>
  <si>
    <t>Isilah dengan tanda V pada kolom Kondisi sesuai dengan penilaian</t>
  </si>
  <si>
    <t>NO</t>
  </si>
  <si>
    <t>BUTIR SUPERVISI</t>
  </si>
  <si>
    <t>KONDISI</t>
  </si>
  <si>
    <t>SKOR</t>
  </si>
  <si>
    <t>A.</t>
  </si>
  <si>
    <t>Penilaian oleh guru</t>
  </si>
  <si>
    <t>Penilaian kompetensi sikap</t>
  </si>
  <si>
    <t>Terlaksananya penilaian sikap selama proses pembelajaran dengan teknik observasi dan jurnal.</t>
  </si>
  <si>
    <t>Instrumen penilaian sikap yang digunakan sesuai dengan kaidah</t>
  </si>
  <si>
    <t>Terdokumentasikannya hasil penilaian kompetensi sikap.</t>
  </si>
  <si>
    <t>Penilaian kognitif</t>
  </si>
  <si>
    <t>Terlaksananya penilaian  dengan tes lisan, tes tulis, dan penugasan</t>
  </si>
  <si>
    <t>Instrumen penilaian yang digunakan sesuai dengan kaidah</t>
  </si>
  <si>
    <t>Tersedia rubrik penilaian untuk masing-masing instrumen</t>
  </si>
  <si>
    <t xml:space="preserve">Terdokumentasikannya hasil penilaian </t>
  </si>
  <si>
    <t>Penilaian Praktik</t>
  </si>
  <si>
    <t>Terlaksananya penilaian  dengan praktik, projek, dan portofolio</t>
  </si>
  <si>
    <t>B.</t>
  </si>
  <si>
    <t>Penilaian oleh peserta didik</t>
  </si>
  <si>
    <t>Dilaksanakannya penilaian melalui penilaian diri dan penilaian antar teman</t>
  </si>
  <si>
    <t>Terdokumentasikannya hasil penilaian oleh peserta didik.</t>
  </si>
  <si>
    <t>V</t>
  </si>
  <si>
    <t>JUMLAH</t>
  </si>
  <si>
    <t>NILAI</t>
  </si>
  <si>
    <t>PREDIKAT</t>
  </si>
  <si>
    <t>TEMUAN/KESIMPULAN</t>
  </si>
  <si>
    <t>SARAN/REKOMENDASI</t>
  </si>
  <si>
    <t>Guru yang Dinilai,</t>
  </si>
  <si>
    <t>Pengawas Sekolah,</t>
  </si>
  <si>
    <t>Mengetahui :</t>
  </si>
  <si>
    <t>Kepala Sekolah,</t>
  </si>
  <si>
    <t>PEMERINTAH KABUPATEN KARAWANG</t>
  </si>
  <si>
    <t>DINAS PENDIDIKAN PEMUDA DAN OLAH RAGA</t>
  </si>
  <si>
    <t>KABUPATEN KARAWANG</t>
  </si>
  <si>
    <t xml:space="preserve">Jalan Surotokunto no. 72  Karawang  Kode POS. 41313 Tlp. (0267) 402504 , 405215 </t>
  </si>
  <si>
    <t xml:space="preserve">MONITORING PELAKSANAAN PENILAIAN </t>
  </si>
  <si>
    <t xml:space="preserve">    </t>
  </si>
  <si>
    <t>Penilaian pengetahuan</t>
  </si>
  <si>
    <t>Terlaksananya penilaian pengetahuan dengan tes lisan, tes tulis, dan penugasan</t>
  </si>
  <si>
    <t>Terdokumentasikannya hasil penilaian penguasaan pengetahuan.</t>
  </si>
  <si>
    <t>Penilaian keterampilan</t>
  </si>
  <si>
    <t>Terlaksananya penilaian keterampilan dengan praktik, projek, dan portofolio</t>
  </si>
  <si>
    <t>Terdokumentasikannya hasil penilaian keterampilan.</t>
  </si>
  <si>
    <t>Penilaian oleh siswa</t>
  </si>
  <si>
    <t>Terdokumentasikannya hasil penilaian oleh siswa.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</si>
</sst>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  <numFmt numFmtId="180" formatCode="dd\-mmm\-yy"/>
  </numFmts>
  <fonts count="47">
    <font>
      <sz val="11"/>
      <color indexed="8"/>
      <name val="Calibri"/>
      <charset val="134"/>
    </font>
    <font>
      <b/>
      <sz val="16"/>
      <color indexed="8"/>
      <name val="Calibri"/>
      <charset val="134"/>
    </font>
    <font>
      <u/>
      <sz val="12"/>
      <color rgb="FF000000"/>
      <name val="Calibri"/>
      <charset val="134"/>
    </font>
    <font>
      <b/>
      <sz val="14"/>
      <name val="Calibri"/>
      <charset val="134"/>
    </font>
    <font>
      <b/>
      <u/>
      <sz val="12"/>
      <name val="Calibri"/>
      <charset val="134"/>
    </font>
    <font>
      <b/>
      <sz val="12"/>
      <color indexed="9"/>
      <name val="Calibri"/>
      <charset val="134"/>
    </font>
    <font>
      <sz val="14"/>
      <color indexed="8"/>
      <name val="Calibri"/>
      <charset val="134"/>
    </font>
    <font>
      <sz val="14"/>
      <name val="Calibri"/>
      <charset val="134"/>
    </font>
    <font>
      <i/>
      <sz val="10"/>
      <color indexed="8"/>
      <name val="Calibri"/>
      <charset val="134"/>
    </font>
    <font>
      <b/>
      <sz val="14"/>
      <color indexed="8"/>
      <name val="Cambria"/>
      <charset val="134"/>
    </font>
    <font>
      <b/>
      <sz val="10"/>
      <color indexed="8"/>
      <name val="Cambria"/>
      <charset val="134"/>
    </font>
    <font>
      <b/>
      <sz val="14"/>
      <color indexed="8"/>
      <name val="Calibri"/>
      <charset val="134"/>
    </font>
    <font>
      <sz val="14"/>
      <color indexed="8"/>
      <name val="Cambria"/>
      <charset val="134"/>
    </font>
    <font>
      <b/>
      <sz val="11"/>
      <color indexed="8"/>
      <name val="Calibri"/>
      <charset val="134"/>
    </font>
    <font>
      <sz val="11"/>
      <color indexed="8"/>
      <name val="Cambria"/>
      <charset val="134"/>
    </font>
    <font>
      <sz val="10"/>
      <color indexed="8"/>
      <name val="Cambria"/>
      <charset val="134"/>
    </font>
    <font>
      <b/>
      <sz val="12"/>
      <color indexed="8"/>
      <name val="Cambria"/>
      <charset val="134"/>
    </font>
    <font>
      <i/>
      <sz val="10"/>
      <color indexed="8"/>
      <name val="Bradley Hand ITC"/>
      <charset val="134"/>
    </font>
    <font>
      <u/>
      <sz val="11"/>
      <color indexed="8"/>
      <name val="Calibri"/>
      <charset val="134"/>
    </font>
    <font>
      <b/>
      <u/>
      <sz val="11"/>
      <color indexed="8"/>
      <name val="Calibri"/>
      <charset val="134"/>
    </font>
    <font>
      <b/>
      <sz val="20"/>
      <color rgb="FFFF0000"/>
      <name val="Calibri"/>
      <charset val="134"/>
    </font>
    <font>
      <sz val="11"/>
      <name val="Calibri"/>
      <charset val="134"/>
    </font>
    <font>
      <b/>
      <sz val="18"/>
      <color theme="1"/>
      <name val="Calibri"/>
      <charset val="134"/>
      <scheme val="minor"/>
    </font>
    <font>
      <sz val="14"/>
      <color theme="1"/>
      <name val="Calibri"/>
      <charset val="1"/>
      <scheme val="minor"/>
    </font>
    <font>
      <sz val="14"/>
      <color rgb="FF00B050"/>
      <name val="Calibri"/>
      <charset val="1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4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5" fillId="0" borderId="0" applyFont="0" applyFill="0" applyBorder="0" applyAlignment="0" applyProtection="0">
      <alignment vertical="center"/>
    </xf>
    <xf numFmtId="177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9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14" borderId="1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15" borderId="16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6" fillId="16" borderId="16" applyNumberFormat="0" applyAlignment="0" applyProtection="0">
      <alignment vertical="center"/>
    </xf>
    <xf numFmtId="0" fontId="37" fillId="17" borderId="18" applyNumberFormat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</cellStyleXfs>
  <cellXfs count="95"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2" borderId="0" xfId="0" applyFont="1" applyFill="1" applyAlignment="1" applyProtection="1">
      <alignment horizontal="center"/>
      <protection hidden="1"/>
    </xf>
    <xf numFmtId="0" fontId="4" fillId="2" borderId="0" xfId="0" applyFont="1" applyFill="1" applyAlignment="1" applyProtection="1">
      <alignment horizontal="center"/>
      <protection locked="0"/>
    </xf>
    <xf numFmtId="0" fontId="0" fillId="3" borderId="0" xfId="0" applyFill="1" applyAlignment="1"/>
    <xf numFmtId="0" fontId="5" fillId="3" borderId="0" xfId="0" applyFont="1" applyFill="1" applyAlignment="1" applyProtection="1">
      <alignment horizontal="center"/>
      <protection hidden="1"/>
    </xf>
    <xf numFmtId="0" fontId="6" fillId="0" borderId="0" xfId="0" applyFont="1" applyAlignment="1" applyProtection="1">
      <alignment horizontal="left"/>
      <protection hidden="1"/>
    </xf>
    <xf numFmtId="0" fontId="7" fillId="3" borderId="0" xfId="0" applyFont="1" applyFill="1" applyAlignment="1" applyProtection="1">
      <alignment horizontal="left"/>
      <protection hidden="1"/>
    </xf>
    <xf numFmtId="0" fontId="6" fillId="0" borderId="0" xfId="0" applyFont="1" applyAlignment="1" applyProtection="1">
      <alignment horizontal="left"/>
      <protection locked="0"/>
    </xf>
    <xf numFmtId="0" fontId="6" fillId="3" borderId="0" xfId="0" applyFont="1" applyFill="1" applyAlignment="1" applyProtection="1">
      <alignment horizontal="left"/>
      <protection hidden="1"/>
    </xf>
    <xf numFmtId="0" fontId="0" fillId="3" borderId="0" xfId="0" applyFill="1" applyAlignment="1" applyProtection="1">
      <protection hidden="1"/>
    </xf>
    <xf numFmtId="0" fontId="8" fillId="3" borderId="0" xfId="0" applyFont="1" applyFill="1" applyAlignment="1" applyProtection="1">
      <protection hidden="1"/>
    </xf>
    <xf numFmtId="0" fontId="9" fillId="4" borderId="2" xfId="0" applyFont="1" applyFill="1" applyBorder="1" applyAlignment="1" applyProtection="1">
      <alignment horizontal="center" vertical="center"/>
      <protection hidden="1"/>
    </xf>
    <xf numFmtId="0" fontId="10" fillId="4" borderId="2" xfId="0" applyFont="1" applyFill="1" applyBorder="1" applyAlignment="1" applyProtection="1">
      <alignment horizontal="center" vertical="center"/>
      <protection hidden="1"/>
    </xf>
    <xf numFmtId="0" fontId="11" fillId="5" borderId="2" xfId="0" applyFont="1" applyFill="1" applyBorder="1" applyAlignment="1" applyProtection="1">
      <alignment horizontal="center" vertical="top" wrapText="1"/>
      <protection hidden="1"/>
    </xf>
    <xf numFmtId="0" fontId="11" fillId="5" borderId="3" xfId="0" applyFont="1" applyFill="1" applyBorder="1" applyAlignment="1" applyProtection="1">
      <alignment horizontal="left" vertical="top" wrapText="1"/>
      <protection hidden="1"/>
    </xf>
    <xf numFmtId="0" fontId="11" fillId="5" borderId="4" xfId="0" applyFont="1" applyFill="1" applyBorder="1" applyAlignment="1" applyProtection="1">
      <alignment horizontal="left" vertical="top" wrapText="1"/>
      <protection hidden="1"/>
    </xf>
    <xf numFmtId="0" fontId="12" fillId="5" borderId="4" xfId="0" applyFont="1" applyFill="1" applyBorder="1" applyAlignment="1" applyProtection="1">
      <alignment vertical="top" wrapText="1"/>
      <protection hidden="1"/>
    </xf>
    <xf numFmtId="0" fontId="13" fillId="5" borderId="2" xfId="0" applyFont="1" applyFill="1" applyBorder="1" applyAlignment="1" applyProtection="1">
      <alignment horizontal="center" vertical="top" wrapText="1"/>
      <protection hidden="1"/>
    </xf>
    <xf numFmtId="0" fontId="13" fillId="5" borderId="3" xfId="0" applyFont="1" applyFill="1" applyBorder="1" applyAlignment="1" applyProtection="1">
      <alignment horizontal="left" vertical="top"/>
      <protection hidden="1"/>
    </xf>
    <xf numFmtId="0" fontId="13" fillId="5" borderId="4" xfId="0" applyFont="1" applyFill="1" applyBorder="1" applyAlignment="1" applyProtection="1">
      <alignment horizontal="left" vertical="top"/>
      <protection hidden="1"/>
    </xf>
    <xf numFmtId="0" fontId="14" fillId="5" borderId="4" xfId="0" applyFont="1" applyFill="1" applyBorder="1" applyAlignment="1" applyProtection="1">
      <alignment vertical="top" wrapText="1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14" fillId="0" borderId="2" xfId="0" applyFont="1" applyBorder="1" applyAlignment="1" applyProtection="1">
      <alignment horizontal="center" vertical="center" wrapText="1"/>
      <protection hidden="1"/>
    </xf>
    <xf numFmtId="0" fontId="0" fillId="0" borderId="2" xfId="0" applyBorder="1" applyAlignment="1" applyProtection="1">
      <alignment horizontal="left" vertical="center" wrapText="1"/>
      <protection hidden="1"/>
    </xf>
    <xf numFmtId="0" fontId="15" fillId="6" borderId="2" xfId="0" applyFont="1" applyFill="1" applyBorder="1" applyAlignment="1" applyProtection="1">
      <alignment horizontal="center" vertical="center" wrapText="1"/>
      <protection locked="0"/>
    </xf>
    <xf numFmtId="0" fontId="10" fillId="5" borderId="3" xfId="0" applyFont="1" applyFill="1" applyBorder="1" applyAlignment="1" applyProtection="1">
      <alignment horizontal="center" vertical="center"/>
      <protection hidden="1"/>
    </xf>
    <xf numFmtId="0" fontId="13" fillId="5" borderId="3" xfId="0" applyFont="1" applyFill="1" applyBorder="1" applyAlignment="1" applyProtection="1">
      <alignment horizontal="left" vertical="top" wrapText="1"/>
      <protection hidden="1"/>
    </xf>
    <xf numFmtId="0" fontId="13" fillId="5" borderId="4" xfId="0" applyFont="1" applyFill="1" applyBorder="1" applyAlignment="1" applyProtection="1">
      <alignment horizontal="left" vertical="top" wrapText="1"/>
      <protection hidden="1"/>
    </xf>
    <xf numFmtId="0" fontId="15" fillId="5" borderId="4" xfId="0" applyFont="1" applyFill="1" applyBorder="1" applyAlignment="1" applyProtection="1">
      <alignment horizontal="center" vertical="center" wrapText="1"/>
      <protection hidden="1"/>
    </xf>
    <xf numFmtId="0" fontId="10" fillId="6" borderId="2" xfId="0" applyFont="1" applyFill="1" applyBorder="1" applyAlignment="1" applyProtection="1">
      <alignment horizontal="center" vertical="center" wrapText="1"/>
      <protection locked="0"/>
    </xf>
    <xf numFmtId="0" fontId="10" fillId="5" borderId="2" xfId="0" applyFont="1" applyFill="1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2" fillId="5" borderId="4" xfId="0" applyFont="1" applyFill="1" applyBorder="1" applyAlignment="1" applyProtection="1">
      <alignment horizontal="center" vertical="center" wrapText="1"/>
      <protection hidden="1"/>
    </xf>
    <xf numFmtId="0" fontId="16" fillId="7" borderId="2" xfId="0" applyFont="1" applyFill="1" applyBorder="1" applyAlignment="1" applyProtection="1">
      <alignment horizontal="right" vertical="center" wrapText="1" indent="1"/>
      <protection hidden="1"/>
    </xf>
    <xf numFmtId="0" fontId="16" fillId="4" borderId="2" xfId="0" applyFont="1" applyFill="1" applyBorder="1" applyAlignment="1" applyProtection="1">
      <alignment horizontal="right" vertical="center" wrapText="1" indent="1"/>
      <protection hidden="1"/>
    </xf>
    <xf numFmtId="0" fontId="9" fillId="4" borderId="2" xfId="0" applyFont="1" applyFill="1" applyBorder="1" applyAlignment="1" applyProtection="1">
      <alignment horizontal="right" vertical="center" wrapText="1" indent="1"/>
      <protection hidden="1"/>
    </xf>
    <xf numFmtId="0" fontId="9" fillId="8" borderId="2" xfId="0" applyFont="1" applyFill="1" applyBorder="1" applyAlignment="1" applyProtection="1">
      <alignment horizontal="center" vertical="center" wrapText="1"/>
      <protection hidden="1"/>
    </xf>
    <xf numFmtId="0" fontId="0" fillId="0" borderId="6" xfId="0" applyBorder="1" applyAlignment="1" applyProtection="1">
      <alignment horizontal="left"/>
      <protection hidden="1"/>
    </xf>
    <xf numFmtId="0" fontId="0" fillId="0" borderId="7" xfId="0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0" xfId="0" applyAlignment="1" applyProtection="1">
      <protection hidden="1"/>
    </xf>
    <xf numFmtId="0" fontId="17" fillId="0" borderId="3" xfId="0" applyFont="1" applyBorder="1" applyAlignment="1" applyProtection="1">
      <alignment horizontal="left" vertical="top" wrapText="1"/>
      <protection locked="0"/>
    </xf>
    <xf numFmtId="0" fontId="17" fillId="0" borderId="4" xfId="0" applyFont="1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center"/>
      <protection locked="0"/>
    </xf>
    <xf numFmtId="0" fontId="12" fillId="5" borderId="5" xfId="0" applyFont="1" applyFill="1" applyBorder="1" applyAlignment="1" applyProtection="1">
      <alignment vertical="top" wrapText="1"/>
      <protection hidden="1"/>
    </xf>
    <xf numFmtId="1" fontId="3" fillId="9" borderId="2" xfId="0" applyNumberFormat="1" applyFont="1" applyFill="1" applyBorder="1" applyAlignment="1" applyProtection="1">
      <alignment horizontal="center" vertical="center"/>
      <protection hidden="1"/>
    </xf>
    <xf numFmtId="0" fontId="14" fillId="5" borderId="5" xfId="0" applyFont="1" applyFill="1" applyBorder="1" applyAlignment="1" applyProtection="1">
      <alignment vertical="top" wrapText="1"/>
      <protection hidden="1"/>
    </xf>
    <xf numFmtId="1" fontId="13" fillId="10" borderId="2" xfId="0" applyNumberFormat="1" applyFont="1" applyFill="1" applyBorder="1" applyAlignment="1" applyProtection="1">
      <alignment horizontal="center" vertical="center"/>
      <protection hidden="1"/>
    </xf>
    <xf numFmtId="0" fontId="0" fillId="11" borderId="2" xfId="0" applyFill="1" applyBorder="1" applyAlignment="1" applyProtection="1">
      <alignment horizontal="center" vertical="center"/>
      <protection hidden="1"/>
    </xf>
    <xf numFmtId="0" fontId="15" fillId="5" borderId="5" xfId="0" applyFont="1" applyFill="1" applyBorder="1" applyAlignment="1" applyProtection="1">
      <alignment horizontal="center" vertical="center" wrapText="1"/>
      <protection hidden="1"/>
    </xf>
    <xf numFmtId="0" fontId="12" fillId="5" borderId="5" xfId="0" applyFont="1" applyFill="1" applyBorder="1" applyAlignment="1" applyProtection="1">
      <alignment horizontal="center" vertical="center" wrapText="1"/>
      <protection hidden="1"/>
    </xf>
    <xf numFmtId="1" fontId="11" fillId="4" borderId="2" xfId="0" applyNumberFormat="1" applyFont="1" applyFill="1" applyBorder="1" applyAlignment="1" applyProtection="1">
      <alignment horizontal="center"/>
      <protection hidden="1"/>
    </xf>
    <xf numFmtId="2" fontId="16" fillId="4" borderId="2" xfId="0" applyNumberFormat="1" applyFont="1" applyFill="1" applyBorder="1" applyAlignment="1" applyProtection="1">
      <alignment horizontal="center" vertical="center"/>
      <protection hidden="1"/>
    </xf>
    <xf numFmtId="0" fontId="0" fillId="0" borderId="5" xfId="0" applyBorder="1" applyAlignment="1" applyProtection="1">
      <alignment horizontal="left" vertical="center"/>
      <protection locked="0"/>
    </xf>
    <xf numFmtId="0" fontId="17" fillId="0" borderId="5" xfId="0" applyFont="1" applyBorder="1" applyAlignment="1" applyProtection="1">
      <alignment horizontal="left" vertical="top" wrapText="1"/>
      <protection locked="0"/>
    </xf>
    <xf numFmtId="180" fontId="0" fillId="0" borderId="0" xfId="0" applyNumberFormat="1" applyAlignment="1" applyProtection="1">
      <alignment horizontal="left"/>
      <protection hidden="1"/>
    </xf>
    <xf numFmtId="0" fontId="0" fillId="0" borderId="0" xfId="0" applyAlignment="1" applyProtection="1">
      <alignment horizontal="left"/>
      <protection hidden="1"/>
    </xf>
    <xf numFmtId="0" fontId="18" fillId="0" borderId="0" xfId="0" applyFont="1" applyAlignment="1" applyProtection="1">
      <alignment horizontal="left"/>
      <protection locked="0"/>
    </xf>
    <xf numFmtId="0" fontId="19" fillId="0" borderId="0" xfId="0" applyFont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2" borderId="0" xfId="0" applyFill="1" applyAlignment="1" applyProtection="1">
      <protection hidden="1"/>
    </xf>
    <xf numFmtId="0" fontId="20" fillId="2" borderId="0" xfId="0" applyFont="1" applyFill="1" applyAlignment="1" applyProtection="1">
      <alignment horizontal="center" vertical="center"/>
      <protection hidden="1"/>
    </xf>
    <xf numFmtId="0" fontId="0" fillId="2" borderId="3" xfId="0" applyFill="1" applyBorder="1" applyAlignment="1" applyProtection="1">
      <alignment horizontal="center" vertical="center"/>
      <protection hidden="1"/>
    </xf>
    <xf numFmtId="0" fontId="0" fillId="2" borderId="4" xfId="0" applyFill="1" applyBorder="1" applyAlignment="1" applyProtection="1">
      <alignment horizontal="center" vertical="center"/>
      <protection hidden="1"/>
    </xf>
    <xf numFmtId="0" fontId="0" fillId="0" borderId="8" xfId="0" applyBorder="1" applyAlignment="1" applyProtection="1">
      <alignment horizontal="left" vertical="center"/>
      <protection hidden="1"/>
    </xf>
    <xf numFmtId="0" fontId="0" fillId="0" borderId="9" xfId="0" applyBorder="1" applyAlignment="1" applyProtection="1">
      <alignment horizontal="left" vertical="center"/>
      <protection hidden="1"/>
    </xf>
    <xf numFmtId="0" fontId="21" fillId="2" borderId="0" xfId="0" applyFont="1" applyFill="1" applyAlignment="1" applyProtection="1">
      <alignment horizontal="left" vertical="center"/>
      <protection hidden="1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hidden="1"/>
    </xf>
    <xf numFmtId="0" fontId="0" fillId="0" borderId="3" xfId="0" applyBorder="1" applyAlignment="1" applyProtection="1">
      <alignment horizontal="left" vertical="center"/>
      <protection hidden="1"/>
    </xf>
    <xf numFmtId="0" fontId="21" fillId="2" borderId="4" xfId="0" applyFont="1" applyFill="1" applyBorder="1" applyAlignment="1" applyProtection="1">
      <alignment horizontal="left" vertical="center"/>
      <protection hidden="1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hidden="1"/>
    </xf>
    <xf numFmtId="0" fontId="0" fillId="0" borderId="12" xfId="0" applyBorder="1" applyAlignment="1" applyProtection="1">
      <alignment horizontal="left" vertical="center"/>
      <protection hidden="1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180" fontId="0" fillId="0" borderId="5" xfId="0" applyNumberFormat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center" vertical="center"/>
      <protection hidden="1"/>
    </xf>
    <xf numFmtId="0" fontId="22" fillId="12" borderId="0" xfId="0" applyFont="1" applyFill="1" applyAlignment="1">
      <alignment horizontal="center"/>
    </xf>
    <xf numFmtId="0" fontId="23" fillId="13" borderId="0" xfId="0" applyFont="1" applyFill="1" applyAlignment="1">
      <alignment horizontal="center" vertical="center"/>
    </xf>
    <xf numFmtId="0" fontId="23" fillId="13" borderId="0" xfId="0" applyFont="1" applyFill="1" applyAlignment="1">
      <alignment horizontal="left" vertical="center" wrapText="1"/>
    </xf>
    <xf numFmtId="0" fontId="23" fillId="13" borderId="0" xfId="0" applyFont="1" applyFill="1" applyAlignment="1">
      <alignment vertical="center" wrapText="1"/>
    </xf>
    <xf numFmtId="0" fontId="23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vertical="center" wrapText="1"/>
    </xf>
  </cellXfs>
  <cellStyles count="49">
    <cellStyle name="Normal" xfId="0" builtinId="0"/>
    <cellStyle name="Koma" xfId="1" builtinId="3"/>
    <cellStyle name="Mata Uang" xfId="2" builtinId="4"/>
    <cellStyle name="Persen" xfId="3" builtinId="5"/>
    <cellStyle name="Koma [0]" xfId="4" builtinId="6"/>
    <cellStyle name="Mata Uang [0]" xfId="5" builtinId="7"/>
    <cellStyle name="Hyperlink" xfId="6" builtinId="8"/>
    <cellStyle name="Hyperlink yang Diikuti" xfId="7" builtinId="9"/>
    <cellStyle name="Catatan" xfId="8" builtinId="10"/>
    <cellStyle name="Teks Peringatan" xfId="9" builtinId="11"/>
    <cellStyle name="Judul" xfId="10" builtinId="15"/>
    <cellStyle name="Teks CExplanatory" xfId="11" builtinId="53"/>
    <cellStyle name="Kepala 1" xfId="12" builtinId="16"/>
    <cellStyle name="Kepala 2" xfId="13" builtinId="17"/>
    <cellStyle name="Kepala 3" xfId="14" builtinId="18"/>
    <cellStyle name="Kepala 4" xfId="15" builtinId="19"/>
    <cellStyle name="input" xfId="16" builtinId="20"/>
    <cellStyle name="Output" xfId="17" builtinId="21"/>
    <cellStyle name="Perhitungan" xfId="18" builtinId="22"/>
    <cellStyle name="Cek Sel" xfId="19" builtinId="23"/>
    <cellStyle name="Sel Ditautkan" xfId="20" builtinId="24"/>
    <cellStyle name="Total" xfId="21" builtinId="25"/>
    <cellStyle name="Baik" xfId="22" builtinId="26"/>
    <cellStyle name="Buruk" xfId="23" builtinId="27"/>
    <cellStyle name="Netral" xfId="24" builtinId="28"/>
    <cellStyle name="Aksen1" xfId="25" builtinId="29"/>
    <cellStyle name="20% - Aksen1" xfId="26" builtinId="30"/>
    <cellStyle name="40% - Aksen1" xfId="27" builtinId="31"/>
    <cellStyle name="60% - Aksen1" xfId="28" builtinId="32"/>
    <cellStyle name="Aksen2" xfId="29" builtinId="33"/>
    <cellStyle name="20% - Aksen2" xfId="30" builtinId="34"/>
    <cellStyle name="40% - Aksen2" xfId="31" builtinId="35"/>
    <cellStyle name="60% - Aksen2" xfId="32" builtinId="36"/>
    <cellStyle name="Aksen3" xfId="33" builtinId="37"/>
    <cellStyle name="20% - Aksen3" xfId="34" builtinId="38"/>
    <cellStyle name="40% - Aksen3" xfId="35" builtinId="39"/>
    <cellStyle name="60% - Aksen3" xfId="36" builtinId="40"/>
    <cellStyle name="Aksen4" xfId="37" builtinId="41"/>
    <cellStyle name="20% - Aksen4" xfId="38" builtinId="42"/>
    <cellStyle name="40% - Aksen4" xfId="39" builtinId="43"/>
    <cellStyle name="60% - Aksen4" xfId="40" builtinId="44"/>
    <cellStyle name="Aksen5" xfId="41" builtinId="45"/>
    <cellStyle name="20% - Aksen5" xfId="42" builtinId="46"/>
    <cellStyle name="40% - Aksen5" xfId="43" builtinId="47"/>
    <cellStyle name="60% - Aksen5" xfId="44" builtinId="48"/>
    <cellStyle name="Aksen6" xfId="45" builtinId="49"/>
    <cellStyle name="20% - Aksen6" xfId="46" builtinId="50"/>
    <cellStyle name="40% - Aksen6" xfId="47" builtinId="51"/>
    <cellStyle name="60% - Aksen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B2:C9"/>
  <sheetViews>
    <sheetView showGridLines="0" view="pageBreakPreview" zoomScale="110" zoomScaleNormal="100" workbookViewId="0">
      <selection activeCell="C9" sqref="C9"/>
    </sheetView>
  </sheetViews>
  <sheetFormatPr defaultColWidth="9" defaultRowHeight="14.5" outlineLevelCol="2"/>
  <cols>
    <col min="1" max="1" width="3.09090909090909" customWidth="1"/>
    <col min="3" max="3" width="70.6363636363636" customWidth="1"/>
  </cols>
  <sheetData>
    <row r="2" ht="23.5" spans="2:3">
      <c r="B2" s="89" t="s">
        <v>0</v>
      </c>
      <c r="C2" s="89"/>
    </row>
    <row r="4" ht="41.25" customHeight="1" spans="2:3">
      <c r="B4" s="90" t="s">
        <v>1</v>
      </c>
      <c r="C4" s="91" t="s">
        <v>2</v>
      </c>
    </row>
    <row r="5" ht="49.5" customHeight="1" spans="2:3">
      <c r="B5" s="90" t="s">
        <v>3</v>
      </c>
      <c r="C5" s="92" t="s">
        <v>4</v>
      </c>
    </row>
    <row r="6" ht="31.5" customHeight="1" spans="2:3">
      <c r="B6" s="90" t="s">
        <v>5</v>
      </c>
      <c r="C6" s="92" t="s">
        <v>6</v>
      </c>
    </row>
    <row r="7" ht="48.75" customHeight="1" spans="2:3">
      <c r="B7" s="90" t="s">
        <v>7</v>
      </c>
      <c r="C7" s="92" t="s">
        <v>8</v>
      </c>
    </row>
    <row r="8" ht="45" customHeight="1" spans="2:3">
      <c r="B8" s="90" t="s">
        <v>9</v>
      </c>
      <c r="C8" s="92" t="s">
        <v>10</v>
      </c>
    </row>
    <row r="9" ht="37" spans="2:3">
      <c r="B9" s="93" t="s">
        <v>11</v>
      </c>
      <c r="C9" s="94" t="s">
        <v>12</v>
      </c>
    </row>
  </sheetData>
  <sheetProtection password="C730" sheet="1" objects="1" scenarios="1"/>
  <mergeCells count="1">
    <mergeCell ref="B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B1:J14"/>
  <sheetViews>
    <sheetView showGridLines="0" showRowColHeaders="0" zoomScaleSheetLayoutView="150" topLeftCell="A21" workbookViewId="0">
      <selection activeCell="F5" sqref="F5:J14"/>
    </sheetView>
  </sheetViews>
  <sheetFormatPr defaultColWidth="9" defaultRowHeight="14.5"/>
  <cols>
    <col min="1" max="1" width="3.09090909090909" style="48" customWidth="1"/>
    <col min="2" max="2" width="4" style="48" customWidth="1"/>
    <col min="3" max="3" width="5" style="48" customWidth="1"/>
    <col min="4" max="4" width="14.3636363636364" style="48" customWidth="1"/>
    <col min="5" max="5" width="1.45454545454545" style="48" customWidth="1"/>
    <col min="6" max="6" width="32.4545454545455" style="48" customWidth="1"/>
    <col min="7" max="10" width="5.63636363636364" style="48" customWidth="1"/>
    <col min="11" max="11" width="7.09090909090909" style="48" customWidth="1"/>
    <col min="12" max="16384" width="9" style="48"/>
  </cols>
  <sheetData>
    <row r="1" spans="2:10">
      <c r="B1" s="68"/>
      <c r="C1" s="68"/>
      <c r="D1" s="68"/>
      <c r="E1" s="68"/>
      <c r="F1" s="68"/>
      <c r="G1" s="68"/>
      <c r="H1" s="68"/>
      <c r="I1" s="68"/>
      <c r="J1" s="68"/>
    </row>
    <row r="2" spans="2:10">
      <c r="B2" s="69" t="s">
        <v>13</v>
      </c>
      <c r="C2" s="69"/>
      <c r="D2" s="69"/>
      <c r="E2" s="69"/>
      <c r="F2" s="69"/>
      <c r="G2" s="69"/>
      <c r="H2" s="69"/>
      <c r="I2" s="69"/>
      <c r="J2" s="69"/>
    </row>
    <row r="3" ht="24.75" customHeight="1" spans="2:10">
      <c r="B3" s="69"/>
      <c r="C3" s="69"/>
      <c r="D3" s="69"/>
      <c r="E3" s="69"/>
      <c r="F3" s="69"/>
      <c r="G3" s="69"/>
      <c r="H3" s="69"/>
      <c r="I3" s="69"/>
      <c r="J3" s="69"/>
    </row>
    <row r="4" ht="21.9" customHeight="1" spans="2:10">
      <c r="B4" s="70" t="s">
        <v>14</v>
      </c>
      <c r="C4" s="71"/>
      <c r="D4" s="71"/>
      <c r="E4" s="71"/>
      <c r="F4" s="71"/>
      <c r="G4" s="71"/>
      <c r="H4" s="71"/>
      <c r="I4" s="71"/>
      <c r="J4" s="88"/>
    </row>
    <row r="5" ht="21.9" customHeight="1" spans="2:10">
      <c r="B5" s="72" t="s">
        <v>15</v>
      </c>
      <c r="C5" s="72"/>
      <c r="D5" s="73"/>
      <c r="E5" s="74" t="s">
        <v>16</v>
      </c>
      <c r="F5" s="75"/>
      <c r="G5" s="76"/>
      <c r="H5" s="76"/>
      <c r="I5" s="76"/>
      <c r="J5" s="76"/>
    </row>
    <row r="6" ht="21.9" customHeight="1" spans="2:10">
      <c r="B6" s="77" t="s">
        <v>17</v>
      </c>
      <c r="C6" s="77"/>
      <c r="D6" s="78"/>
      <c r="E6" s="79" t="s">
        <v>16</v>
      </c>
      <c r="F6" s="80"/>
      <c r="G6" s="81"/>
      <c r="H6" s="81"/>
      <c r="I6" s="81"/>
      <c r="J6" s="81"/>
    </row>
    <row r="7" ht="21.9" customHeight="1" spans="2:10">
      <c r="B7" s="82" t="s">
        <v>18</v>
      </c>
      <c r="C7" s="82"/>
      <c r="D7" s="83"/>
      <c r="E7" s="74" t="s">
        <v>16</v>
      </c>
      <c r="F7" s="75"/>
      <c r="G7" s="76"/>
      <c r="H7" s="76"/>
      <c r="I7" s="76"/>
      <c r="J7" s="76"/>
    </row>
    <row r="8" ht="21.9" customHeight="1" spans="2:10">
      <c r="B8" s="77" t="s">
        <v>19</v>
      </c>
      <c r="C8" s="77"/>
      <c r="D8" s="78"/>
      <c r="E8" s="79" t="s">
        <v>16</v>
      </c>
      <c r="F8" s="80"/>
      <c r="G8" s="81"/>
      <c r="H8" s="81"/>
      <c r="I8" s="81"/>
      <c r="J8" s="81"/>
    </row>
    <row r="9" ht="21.9" customHeight="1" spans="2:10">
      <c r="B9" s="82" t="s">
        <v>20</v>
      </c>
      <c r="C9" s="82"/>
      <c r="D9" s="83"/>
      <c r="E9" s="74" t="s">
        <v>16</v>
      </c>
      <c r="F9" s="75"/>
      <c r="G9" s="76"/>
      <c r="H9" s="76"/>
      <c r="I9" s="76"/>
      <c r="J9" s="76"/>
    </row>
    <row r="10" ht="21.9" customHeight="1" spans="2:10">
      <c r="B10" s="77" t="s">
        <v>18</v>
      </c>
      <c r="C10" s="77"/>
      <c r="D10" s="78"/>
      <c r="E10" s="79" t="s">
        <v>16</v>
      </c>
      <c r="F10" s="61"/>
      <c r="G10" s="84"/>
      <c r="H10" s="84"/>
      <c r="I10" s="84"/>
      <c r="J10" s="84"/>
    </row>
    <row r="11" ht="21.9" customHeight="1" spans="2:10">
      <c r="B11" s="82" t="s">
        <v>21</v>
      </c>
      <c r="C11" s="82"/>
      <c r="D11" s="83"/>
      <c r="E11" s="74" t="s">
        <v>16</v>
      </c>
      <c r="F11" s="85"/>
      <c r="G11" s="86"/>
      <c r="H11" s="86"/>
      <c r="I11" s="86"/>
      <c r="J11" s="86"/>
    </row>
    <row r="12" ht="21.9" customHeight="1" spans="2:10">
      <c r="B12" s="77" t="s">
        <v>18</v>
      </c>
      <c r="C12" s="77"/>
      <c r="D12" s="78"/>
      <c r="E12" s="79" t="s">
        <v>16</v>
      </c>
      <c r="F12" s="61"/>
      <c r="G12" s="84"/>
      <c r="H12" s="84"/>
      <c r="I12" s="84"/>
      <c r="J12" s="84"/>
    </row>
    <row r="13" ht="21.9" customHeight="1" spans="2:10">
      <c r="B13" s="82" t="s">
        <v>22</v>
      </c>
      <c r="C13" s="82"/>
      <c r="D13" s="83"/>
      <c r="E13" s="74" t="s">
        <v>16</v>
      </c>
      <c r="F13" s="85"/>
      <c r="G13" s="86"/>
      <c r="H13" s="86"/>
      <c r="I13" s="86"/>
      <c r="J13" s="86"/>
    </row>
    <row r="14" ht="21.9" customHeight="1" spans="2:10">
      <c r="B14" s="77" t="s">
        <v>23</v>
      </c>
      <c r="C14" s="77"/>
      <c r="D14" s="78"/>
      <c r="E14" s="79" t="s">
        <v>16</v>
      </c>
      <c r="F14" s="87"/>
      <c r="G14" s="84"/>
      <c r="H14" s="84"/>
      <c r="I14" s="84"/>
      <c r="J14" s="84"/>
    </row>
  </sheetData>
  <mergeCells count="22">
    <mergeCell ref="B4:J4"/>
    <mergeCell ref="B5:D5"/>
    <mergeCell ref="F5:J5"/>
    <mergeCell ref="B6:D6"/>
    <mergeCell ref="F6:J6"/>
    <mergeCell ref="B7:D7"/>
    <mergeCell ref="F7:J7"/>
    <mergeCell ref="B8:D8"/>
    <mergeCell ref="F8:J8"/>
    <mergeCell ref="B9:D9"/>
    <mergeCell ref="F9:J9"/>
    <mergeCell ref="B10:D10"/>
    <mergeCell ref="F10:J10"/>
    <mergeCell ref="B11:D11"/>
    <mergeCell ref="F11:J11"/>
    <mergeCell ref="B12:D12"/>
    <mergeCell ref="F12:J12"/>
    <mergeCell ref="B13:D13"/>
    <mergeCell ref="F13:J13"/>
    <mergeCell ref="B14:D14"/>
    <mergeCell ref="F14:J14"/>
    <mergeCell ref="B2:J3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76"/>
  <sheetViews>
    <sheetView showGridLines="0" showRowColHeaders="0" tabSelected="1" workbookViewId="0">
      <selection activeCell="B8" sqref="B8:K8"/>
    </sheetView>
  </sheetViews>
  <sheetFormatPr defaultColWidth="9" defaultRowHeight="14.5"/>
  <cols>
    <col min="1" max="1" width="2.90909090909091" customWidth="1"/>
    <col min="5" max="5" width="2.90909090909091" customWidth="1"/>
    <col min="6" max="6" width="28.9090909090909" customWidth="1"/>
    <col min="11" max="11" width="14.6363636363636" customWidth="1"/>
  </cols>
  <sheetData>
    <row r="1" ht="21" spans="2:11">
      <c r="B1" s="1"/>
      <c r="C1" s="1"/>
      <c r="D1" s="1"/>
      <c r="E1" s="1"/>
      <c r="F1" s="1"/>
      <c r="G1" s="1"/>
      <c r="H1" s="1"/>
      <c r="I1" s="1"/>
      <c r="J1" s="1"/>
      <c r="K1" s="1"/>
    </row>
    <row r="2" ht="21" spans="1:11">
      <c r="A2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1" spans="2:11">
      <c r="B3" s="1"/>
      <c r="C3" s="1"/>
      <c r="D3" s="1"/>
      <c r="E3" s="1"/>
      <c r="F3" s="1"/>
      <c r="G3" s="1"/>
      <c r="H3" s="1"/>
      <c r="I3" s="1"/>
      <c r="J3" s="1"/>
      <c r="K3" s="1"/>
    </row>
    <row r="4" ht="15.5" spans="2:11">
      <c r="B4" s="2"/>
      <c r="C4" s="2"/>
      <c r="D4" s="2"/>
      <c r="E4" s="2"/>
      <c r="F4" s="2"/>
      <c r="G4" s="2"/>
      <c r="H4" s="2"/>
      <c r="I4" s="2"/>
      <c r="J4" s="2"/>
      <c r="K4" s="2"/>
    </row>
    <row r="5" ht="9" customHeight="1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ht="5.25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15.25"/>
    <row r="8" ht="18.5" spans="2:11">
      <c r="B8" s="5" t="s">
        <v>25</v>
      </c>
      <c r="C8" s="5"/>
      <c r="D8" s="5"/>
      <c r="E8" s="5"/>
      <c r="F8" s="5"/>
      <c r="G8" s="5"/>
      <c r="H8" s="5"/>
      <c r="I8" s="5"/>
      <c r="J8" s="5"/>
      <c r="K8" s="5"/>
    </row>
    <row r="9" ht="15.5" spans="2:11">
      <c r="B9" s="6" t="str">
        <f>DATA!B4</f>
        <v>TAHUN PELAJARAN 2022/ 2023</v>
      </c>
      <c r="C9" s="6"/>
      <c r="D9" s="6"/>
      <c r="E9" s="6"/>
      <c r="F9" s="6"/>
      <c r="G9" s="6"/>
      <c r="H9" s="6"/>
      <c r="I9" s="6"/>
      <c r="J9" s="6"/>
      <c r="K9" s="6"/>
    </row>
    <row r="11" ht="6" customHeight="1" spans="1:11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ht="23.25" customHeight="1" spans="1:11">
      <c r="A12" s="7"/>
      <c r="B12" s="9" t="s">
        <v>15</v>
      </c>
      <c r="C12" s="9"/>
      <c r="D12" s="9"/>
      <c r="E12" s="10" t="s">
        <v>16</v>
      </c>
      <c r="F12" s="11"/>
      <c r="G12" s="11"/>
      <c r="H12" s="11"/>
      <c r="I12" s="11"/>
      <c r="J12" s="11"/>
      <c r="K12" s="13"/>
    </row>
    <row r="13" ht="6" customHeight="1" spans="1:11">
      <c r="A13" s="7"/>
      <c r="B13" s="12"/>
      <c r="C13" s="12"/>
      <c r="D13" s="12"/>
      <c r="E13" s="10"/>
      <c r="F13" s="12"/>
      <c r="G13" s="12"/>
      <c r="H13" s="12"/>
      <c r="I13" s="12"/>
      <c r="J13" s="12"/>
      <c r="K13" s="13"/>
    </row>
    <row r="14" ht="21.75" customHeight="1" spans="1:11">
      <c r="A14" s="7"/>
      <c r="B14" s="9" t="s">
        <v>17</v>
      </c>
      <c r="C14" s="9"/>
      <c r="D14" s="9"/>
      <c r="E14" s="10" t="s">
        <v>16</v>
      </c>
      <c r="F14" s="11"/>
      <c r="G14" s="11"/>
      <c r="H14" s="11"/>
      <c r="I14" s="11"/>
      <c r="J14" s="11"/>
      <c r="K14" s="13"/>
    </row>
    <row r="15" ht="6.75" customHeight="1" spans="1:11">
      <c r="A15" s="7"/>
      <c r="B15" s="12"/>
      <c r="C15" s="12"/>
      <c r="D15" s="12"/>
      <c r="E15" s="10"/>
      <c r="F15" s="12"/>
      <c r="G15" s="12"/>
      <c r="H15" s="12"/>
      <c r="I15" s="12"/>
      <c r="J15" s="12"/>
      <c r="K15" s="13"/>
    </row>
    <row r="16" ht="21.75" customHeight="1" spans="1:11">
      <c r="A16" s="7"/>
      <c r="B16" s="9" t="s">
        <v>18</v>
      </c>
      <c r="C16" s="9"/>
      <c r="D16" s="9"/>
      <c r="E16" s="10" t="s">
        <v>16</v>
      </c>
      <c r="F16" s="11"/>
      <c r="G16" s="11"/>
      <c r="H16" s="11"/>
      <c r="I16" s="11"/>
      <c r="J16" s="11"/>
      <c r="K16" s="13"/>
    </row>
    <row r="17" ht="6" customHeight="1" spans="1:11">
      <c r="A17" s="7"/>
      <c r="B17" s="12"/>
      <c r="C17" s="12"/>
      <c r="D17" s="12"/>
      <c r="E17" s="10"/>
      <c r="F17" s="12"/>
      <c r="G17" s="12"/>
      <c r="H17" s="12"/>
      <c r="I17" s="12"/>
      <c r="J17" s="12"/>
      <c r="K17" s="13"/>
    </row>
    <row r="18" ht="24.75" customHeight="1" spans="1:11">
      <c r="A18" s="7"/>
      <c r="B18" s="9" t="s">
        <v>19</v>
      </c>
      <c r="C18" s="9"/>
      <c r="D18" s="9"/>
      <c r="E18" s="10" t="s">
        <v>16</v>
      </c>
      <c r="F18" s="11"/>
      <c r="G18" s="11"/>
      <c r="H18" s="11"/>
      <c r="I18" s="11"/>
      <c r="J18" s="11"/>
      <c r="K18" s="13"/>
    </row>
    <row r="19" spans="1:11">
      <c r="A19" s="7"/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1:11">
      <c r="A20" s="7"/>
      <c r="B20" s="13"/>
      <c r="C20" s="13"/>
      <c r="D20" s="14" t="s">
        <v>26</v>
      </c>
      <c r="E20" s="13"/>
      <c r="F20" s="13"/>
      <c r="G20" s="13"/>
      <c r="H20" s="13"/>
      <c r="I20" s="13"/>
      <c r="J20" s="13"/>
      <c r="K20" s="13"/>
    </row>
    <row r="21" ht="23.25" customHeight="1" spans="2:11">
      <c r="B21" s="15" t="s">
        <v>27</v>
      </c>
      <c r="C21" s="15" t="s">
        <v>28</v>
      </c>
      <c r="D21" s="15"/>
      <c r="E21" s="15"/>
      <c r="F21" s="15"/>
      <c r="G21" s="15" t="s">
        <v>29</v>
      </c>
      <c r="H21" s="15"/>
      <c r="I21" s="15"/>
      <c r="J21" s="15"/>
      <c r="K21" s="15" t="s">
        <v>30</v>
      </c>
    </row>
    <row r="22" ht="30.75" customHeight="1" spans="2:11">
      <c r="B22" s="15"/>
      <c r="C22" s="15"/>
      <c r="D22" s="15"/>
      <c r="E22" s="15"/>
      <c r="F22" s="15"/>
      <c r="G22" s="16">
        <v>0</v>
      </c>
      <c r="H22" s="16">
        <v>1</v>
      </c>
      <c r="I22" s="16">
        <v>2</v>
      </c>
      <c r="J22" s="16">
        <v>3</v>
      </c>
      <c r="K22" s="15"/>
    </row>
    <row r="23" ht="18.5" spans="2:11">
      <c r="B23" s="17" t="s">
        <v>31</v>
      </c>
      <c r="C23" s="18" t="s">
        <v>32</v>
      </c>
      <c r="D23" s="19"/>
      <c r="E23" s="19"/>
      <c r="F23" s="19"/>
      <c r="G23" s="20"/>
      <c r="H23" s="20"/>
      <c r="I23" s="20"/>
      <c r="J23" s="52"/>
      <c r="K23" s="53"/>
    </row>
    <row r="24" spans="2:11">
      <c r="B24" s="21">
        <v>1</v>
      </c>
      <c r="C24" s="22" t="s">
        <v>33</v>
      </c>
      <c r="D24" s="23"/>
      <c r="E24" s="23"/>
      <c r="F24" s="23"/>
      <c r="G24" s="24"/>
      <c r="H24" s="24"/>
      <c r="I24" s="24"/>
      <c r="J24" s="54"/>
      <c r="K24" s="55"/>
    </row>
    <row r="25" ht="51.75" customHeight="1" spans="2:11">
      <c r="B25" s="25"/>
      <c r="C25" s="26">
        <v>1</v>
      </c>
      <c r="D25" s="27" t="s">
        <v>34</v>
      </c>
      <c r="E25" s="27"/>
      <c r="F25" s="27"/>
      <c r="G25" s="28"/>
      <c r="H25" s="28"/>
      <c r="I25" s="28"/>
      <c r="J25" s="28"/>
      <c r="K25" s="56"/>
    </row>
    <row r="26" ht="33" customHeight="1" spans="2:11">
      <c r="B26" s="25"/>
      <c r="C26" s="26">
        <v>2</v>
      </c>
      <c r="D26" s="27" t="s">
        <v>35</v>
      </c>
      <c r="E26" s="27"/>
      <c r="F26" s="27"/>
      <c r="G26" s="28"/>
      <c r="H26" s="28"/>
      <c r="I26" s="28"/>
      <c r="J26" s="28"/>
      <c r="K26" s="56"/>
    </row>
    <row r="27" ht="31.5" customHeight="1" spans="2:11">
      <c r="B27" s="25"/>
      <c r="C27" s="26">
        <v>3</v>
      </c>
      <c r="D27" s="27" t="s">
        <v>36</v>
      </c>
      <c r="E27" s="27"/>
      <c r="F27" s="27"/>
      <c r="G27" s="28"/>
      <c r="H27" s="28"/>
      <c r="I27" s="28"/>
      <c r="J27" s="28"/>
      <c r="K27" s="56"/>
    </row>
    <row r="28" spans="2:11">
      <c r="B28" s="29">
        <v>2</v>
      </c>
      <c r="C28" s="30" t="s">
        <v>37</v>
      </c>
      <c r="D28" s="31"/>
      <c r="E28" s="31"/>
      <c r="F28" s="31"/>
      <c r="G28" s="32"/>
      <c r="H28" s="32"/>
      <c r="I28" s="32"/>
      <c r="J28" s="57"/>
      <c r="K28" s="55"/>
    </row>
    <row r="29" ht="36.75" customHeight="1" spans="2:11">
      <c r="B29" s="25"/>
      <c r="C29" s="26">
        <v>4</v>
      </c>
      <c r="D29" s="27" t="s">
        <v>38</v>
      </c>
      <c r="E29" s="27"/>
      <c r="F29" s="27"/>
      <c r="G29" s="33"/>
      <c r="H29" s="33"/>
      <c r="I29" s="33"/>
      <c r="J29" s="33"/>
      <c r="K29" s="56"/>
    </row>
    <row r="30" ht="34.5" customHeight="1" spans="2:11">
      <c r="B30" s="25"/>
      <c r="C30" s="26">
        <v>5</v>
      </c>
      <c r="D30" s="27" t="s">
        <v>39</v>
      </c>
      <c r="E30" s="27"/>
      <c r="F30" s="27"/>
      <c r="G30" s="33"/>
      <c r="H30" s="33"/>
      <c r="I30" s="33"/>
      <c r="J30" s="33"/>
      <c r="K30" s="56"/>
    </row>
    <row r="31" ht="37.5" customHeight="1" spans="2:11">
      <c r="B31" s="25"/>
      <c r="C31" s="26">
        <v>6</v>
      </c>
      <c r="D31" s="27" t="s">
        <v>40</v>
      </c>
      <c r="E31" s="27"/>
      <c r="F31" s="27"/>
      <c r="G31" s="33"/>
      <c r="H31" s="33"/>
      <c r="I31" s="33"/>
      <c r="J31" s="33"/>
      <c r="K31" s="56"/>
    </row>
    <row r="32" ht="36" customHeight="1" spans="2:11">
      <c r="B32" s="25"/>
      <c r="C32" s="26">
        <v>7</v>
      </c>
      <c r="D32" s="27" t="s">
        <v>41</v>
      </c>
      <c r="E32" s="27"/>
      <c r="F32" s="27"/>
      <c r="G32" s="33"/>
      <c r="H32" s="33"/>
      <c r="I32" s="33"/>
      <c r="J32" s="33"/>
      <c r="K32" s="56"/>
    </row>
    <row r="33" spans="2:11">
      <c r="B33" s="34">
        <v>3</v>
      </c>
      <c r="C33" s="30" t="s">
        <v>42</v>
      </c>
      <c r="D33" s="31"/>
      <c r="E33" s="31"/>
      <c r="F33" s="31"/>
      <c r="G33" s="32"/>
      <c r="H33" s="32"/>
      <c r="I33" s="32"/>
      <c r="J33" s="57"/>
      <c r="K33" s="55">
        <f>SUM(K34:K37)/12*100</f>
        <v>0</v>
      </c>
    </row>
    <row r="34" ht="34.5" customHeight="1" spans="2:11">
      <c r="B34" s="25"/>
      <c r="C34" s="26">
        <v>8</v>
      </c>
      <c r="D34" s="35" t="s">
        <v>43</v>
      </c>
      <c r="E34" s="36"/>
      <c r="F34" s="37"/>
      <c r="G34" s="33"/>
      <c r="H34" s="33"/>
      <c r="I34" s="33"/>
      <c r="J34" s="33"/>
      <c r="K34" s="56"/>
    </row>
    <row r="35" ht="36.75" customHeight="1" spans="2:11">
      <c r="B35" s="25"/>
      <c r="C35" s="26">
        <v>9</v>
      </c>
      <c r="D35" s="35" t="s">
        <v>39</v>
      </c>
      <c r="E35" s="36"/>
      <c r="F35" s="37"/>
      <c r="G35" s="33"/>
      <c r="H35" s="33"/>
      <c r="I35" s="33"/>
      <c r="J35" s="33"/>
      <c r="K35" s="56"/>
    </row>
    <row r="36" ht="33" customHeight="1" spans="2:11">
      <c r="B36" s="25"/>
      <c r="C36" s="26">
        <v>10</v>
      </c>
      <c r="D36" s="35" t="s">
        <v>40</v>
      </c>
      <c r="E36" s="36"/>
      <c r="F36" s="37"/>
      <c r="G36" s="33"/>
      <c r="H36" s="33"/>
      <c r="I36" s="33"/>
      <c r="J36" s="33"/>
      <c r="K36" s="56"/>
    </row>
    <row r="37" ht="33.75" customHeight="1" spans="2:11">
      <c r="B37" s="25"/>
      <c r="C37" s="26">
        <v>11</v>
      </c>
      <c r="D37" s="35" t="s">
        <v>41</v>
      </c>
      <c r="E37" s="36"/>
      <c r="F37" s="37"/>
      <c r="G37" s="33"/>
      <c r="H37" s="33"/>
      <c r="I37" s="33"/>
      <c r="J37" s="33"/>
      <c r="K37" s="56"/>
    </row>
    <row r="38" ht="18.5" spans="2:11">
      <c r="B38" s="17" t="s">
        <v>44</v>
      </c>
      <c r="C38" s="18" t="s">
        <v>45</v>
      </c>
      <c r="D38" s="19"/>
      <c r="E38" s="19"/>
      <c r="F38" s="19"/>
      <c r="G38" s="38"/>
      <c r="H38" s="38"/>
      <c r="I38" s="38"/>
      <c r="J38" s="58"/>
      <c r="K38" s="55"/>
    </row>
    <row r="39" ht="36" customHeight="1" spans="2:11">
      <c r="B39" s="25"/>
      <c r="C39" s="26">
        <v>12</v>
      </c>
      <c r="D39" s="35" t="s">
        <v>46</v>
      </c>
      <c r="E39" s="36"/>
      <c r="F39" s="37"/>
      <c r="G39" s="33"/>
      <c r="H39" s="33"/>
      <c r="I39" s="33"/>
      <c r="J39" s="33"/>
      <c r="K39" s="56"/>
    </row>
    <row r="40" ht="33" customHeight="1" spans="2:11">
      <c r="B40" s="25"/>
      <c r="C40" s="26">
        <v>13</v>
      </c>
      <c r="D40" s="35" t="s">
        <v>39</v>
      </c>
      <c r="E40" s="36"/>
      <c r="F40" s="37"/>
      <c r="G40" s="33"/>
      <c r="H40" s="33"/>
      <c r="I40" s="33"/>
      <c r="J40" s="33"/>
      <c r="K40" s="56"/>
    </row>
    <row r="41" ht="34.5" customHeight="1" spans="2:11">
      <c r="B41" s="25"/>
      <c r="C41" s="26">
        <v>14</v>
      </c>
      <c r="D41" s="35" t="s">
        <v>47</v>
      </c>
      <c r="E41" s="36"/>
      <c r="F41" s="37"/>
      <c r="G41" s="33"/>
      <c r="H41" s="33"/>
      <c r="I41" s="33"/>
      <c r="J41" s="33" t="s">
        <v>48</v>
      </c>
      <c r="K41" s="56"/>
    </row>
    <row r="42" ht="18.5" spans="2:11">
      <c r="B42" s="39" t="s">
        <v>49</v>
      </c>
      <c r="C42" s="39"/>
      <c r="D42" s="39"/>
      <c r="E42" s="39"/>
      <c r="F42" s="39"/>
      <c r="G42" s="39"/>
      <c r="H42" s="39"/>
      <c r="I42" s="39"/>
      <c r="J42" s="39"/>
      <c r="K42" s="59"/>
    </row>
    <row r="43" ht="15" spans="2:11">
      <c r="B43" s="40" t="s">
        <v>50</v>
      </c>
      <c r="C43" s="40"/>
      <c r="D43" s="40"/>
      <c r="E43" s="40"/>
      <c r="F43" s="40"/>
      <c r="G43" s="40"/>
      <c r="H43" s="40"/>
      <c r="I43" s="40"/>
      <c r="J43" s="40"/>
      <c r="K43" s="60"/>
    </row>
    <row r="44" ht="17.5" spans="2:11">
      <c r="B44" s="41" t="s">
        <v>51</v>
      </c>
      <c r="C44" s="41"/>
      <c r="D44" s="41"/>
      <c r="E44" s="41"/>
      <c r="F44" s="41"/>
      <c r="G44" s="41"/>
      <c r="H44" s="42" t="str">
        <f>IF(K43&gt;90,"Amat Baik",IF(K43&gt;75,"Baik",IF(K43&gt;60,"Cukup","Tidak Baik")))</f>
        <v>Tidak Baik</v>
      </c>
      <c r="I44" s="42"/>
      <c r="J44" s="42"/>
      <c r="K44" s="42"/>
    </row>
    <row r="45" ht="21.9" customHeight="1" spans="2:11">
      <c r="B45" s="43" t="s">
        <v>52</v>
      </c>
      <c r="C45" s="43"/>
      <c r="D45" s="43"/>
      <c r="E45" s="43"/>
      <c r="F45" s="43"/>
      <c r="G45" s="43"/>
      <c r="H45" s="43"/>
      <c r="I45" s="43"/>
      <c r="J45" s="43"/>
      <c r="K45" s="43"/>
    </row>
    <row r="46" ht="21.9" customHeight="1" spans="2:11">
      <c r="B46" s="44">
        <v>1</v>
      </c>
      <c r="C46" s="45"/>
      <c r="D46" s="46"/>
      <c r="E46" s="46"/>
      <c r="F46" s="46"/>
      <c r="G46" s="46"/>
      <c r="H46" s="46"/>
      <c r="I46" s="46"/>
      <c r="J46" s="46"/>
      <c r="K46" s="61"/>
    </row>
    <row r="47" ht="21.9" customHeight="1" spans="2:11">
      <c r="B47" s="47">
        <v>2</v>
      </c>
      <c r="C47" s="45"/>
      <c r="D47" s="46"/>
      <c r="E47" s="46"/>
      <c r="F47" s="46"/>
      <c r="G47" s="46"/>
      <c r="H47" s="46"/>
      <c r="I47" s="46"/>
      <c r="J47" s="46"/>
      <c r="K47" s="61"/>
    </row>
    <row r="48" ht="21.9" customHeight="1" spans="2:11">
      <c r="B48" s="47">
        <v>3</v>
      </c>
      <c r="C48" s="45"/>
      <c r="D48" s="46"/>
      <c r="E48" s="46"/>
      <c r="F48" s="46"/>
      <c r="G48" s="46"/>
      <c r="H48" s="46"/>
      <c r="I48" s="46"/>
      <c r="J48" s="46"/>
      <c r="K48" s="61"/>
    </row>
    <row r="49" ht="21.9" customHeight="1" spans="2:11">
      <c r="B49" s="47">
        <v>4</v>
      </c>
      <c r="C49" s="45"/>
      <c r="D49" s="46"/>
      <c r="E49" s="46"/>
      <c r="F49" s="46"/>
      <c r="G49" s="46"/>
      <c r="H49" s="46"/>
      <c r="I49" s="46"/>
      <c r="J49" s="46"/>
      <c r="K49" s="61"/>
    </row>
    <row r="50" ht="21.9" customHeight="1" spans="2:11">
      <c r="B50" s="47">
        <v>5</v>
      </c>
      <c r="C50" s="45"/>
      <c r="D50" s="46"/>
      <c r="E50" s="46"/>
      <c r="F50" s="46"/>
      <c r="G50" s="46"/>
      <c r="H50" s="46"/>
      <c r="I50" s="46"/>
      <c r="J50" s="46"/>
      <c r="K50" s="61"/>
    </row>
    <row r="51" ht="21.9" customHeight="1" spans="2:11">
      <c r="B51" s="47">
        <v>6</v>
      </c>
      <c r="C51" s="45"/>
      <c r="D51" s="46"/>
      <c r="E51" s="46"/>
      <c r="F51" s="46"/>
      <c r="G51" s="46"/>
      <c r="H51" s="46"/>
      <c r="I51" s="46"/>
      <c r="J51" s="46"/>
      <c r="K51" s="61"/>
    </row>
    <row r="52" ht="21.9" customHeight="1" spans="2:11">
      <c r="B52" s="48"/>
      <c r="C52" s="48"/>
      <c r="D52" s="48"/>
      <c r="E52" s="48"/>
      <c r="F52" s="48"/>
      <c r="G52" s="48"/>
      <c r="H52" s="48"/>
      <c r="I52" s="48"/>
      <c r="J52" s="48"/>
      <c r="K52" s="48"/>
    </row>
    <row r="53" ht="21.9" customHeight="1" spans="2:11">
      <c r="B53" s="43" t="s">
        <v>53</v>
      </c>
      <c r="C53" s="43"/>
      <c r="D53" s="43"/>
      <c r="E53" s="43"/>
      <c r="F53" s="43"/>
      <c r="G53" s="43"/>
      <c r="H53" s="43"/>
      <c r="I53" s="43"/>
      <c r="J53" s="43"/>
      <c r="K53" s="43"/>
    </row>
    <row r="54" ht="21.9" customHeight="1" spans="2:11">
      <c r="B54" s="47">
        <v>1</v>
      </c>
      <c r="C54" s="49"/>
      <c r="D54" s="50"/>
      <c r="E54" s="50"/>
      <c r="F54" s="50"/>
      <c r="G54" s="50"/>
      <c r="H54" s="50"/>
      <c r="I54" s="50"/>
      <c r="J54" s="50"/>
      <c r="K54" s="62"/>
    </row>
    <row r="55" ht="21.9" customHeight="1" spans="2:11">
      <c r="B55" s="47">
        <v>2</v>
      </c>
      <c r="C55" s="49"/>
      <c r="D55" s="50"/>
      <c r="E55" s="50"/>
      <c r="F55" s="50"/>
      <c r="G55" s="50"/>
      <c r="H55" s="50"/>
      <c r="I55" s="50"/>
      <c r="J55" s="50"/>
      <c r="K55" s="62"/>
    </row>
    <row r="56" ht="21.9" customHeight="1" spans="2:11">
      <c r="B56" s="47">
        <v>3</v>
      </c>
      <c r="C56" s="49"/>
      <c r="D56" s="50"/>
      <c r="E56" s="50"/>
      <c r="F56" s="50"/>
      <c r="G56" s="50"/>
      <c r="H56" s="50"/>
      <c r="I56" s="50"/>
      <c r="J56" s="50"/>
      <c r="K56" s="62"/>
    </row>
    <row r="57" spans="2:11">
      <c r="B57" s="48"/>
      <c r="C57" s="48"/>
      <c r="D57" s="48"/>
      <c r="E57" s="48"/>
      <c r="F57" s="48"/>
      <c r="G57" s="48"/>
      <c r="H57" s="48"/>
      <c r="I57" s="48"/>
      <c r="J57" s="48"/>
      <c r="K57" s="48"/>
    </row>
    <row r="58" spans="2:11">
      <c r="B58" s="48"/>
      <c r="C58" s="48"/>
      <c r="D58" s="48"/>
      <c r="E58" s="48"/>
      <c r="F58" s="48"/>
      <c r="G58" s="51">
        <f>DATA!F13</f>
        <v>0</v>
      </c>
      <c r="H58" s="51"/>
      <c r="I58" s="63">
        <f>DATA!F14</f>
        <v>0</v>
      </c>
      <c r="J58" s="64"/>
      <c r="K58" s="64"/>
    </row>
    <row r="59" spans="2:11">
      <c r="B59" s="48" t="s">
        <v>54</v>
      </c>
      <c r="E59" s="48"/>
      <c r="F59" s="48"/>
      <c r="G59" s="48" t="s">
        <v>55</v>
      </c>
      <c r="H59" s="48"/>
      <c r="I59" s="48"/>
      <c r="J59" s="48"/>
      <c r="K59" s="48"/>
    </row>
    <row r="60" spans="2:11">
      <c r="B60" s="48"/>
      <c r="E60" s="48"/>
      <c r="G60" s="48"/>
      <c r="H60" s="48"/>
      <c r="I60" s="48"/>
      <c r="J60" s="48"/>
      <c r="K60" s="48"/>
    </row>
    <row r="61" spans="2:11">
      <c r="B61" s="48"/>
      <c r="E61" s="48"/>
      <c r="G61" s="48"/>
      <c r="H61" s="48"/>
      <c r="I61" s="48"/>
      <c r="J61" s="48"/>
      <c r="K61" s="48"/>
    </row>
    <row r="62" spans="2:11">
      <c r="B62" s="48"/>
      <c r="E62" s="48"/>
      <c r="G62" s="48"/>
      <c r="H62" s="48"/>
      <c r="I62" s="48"/>
      <c r="J62" s="48"/>
      <c r="K62" s="48"/>
    </row>
    <row r="63" spans="2:11">
      <c r="B63" s="48"/>
      <c r="E63" s="48"/>
      <c r="G63" s="48"/>
      <c r="H63" s="48"/>
      <c r="I63" s="48"/>
      <c r="J63" s="48"/>
      <c r="K63" s="48"/>
    </row>
    <row r="64" spans="2:11">
      <c r="B64" s="48"/>
      <c r="E64" s="48"/>
      <c r="G64" s="48"/>
      <c r="H64" s="48"/>
      <c r="I64" s="48"/>
      <c r="J64" s="48"/>
      <c r="K64" s="48"/>
    </row>
    <row r="65" spans="5:11">
      <c r="E65" s="48"/>
      <c r="G65" s="48"/>
      <c r="H65" s="48"/>
      <c r="I65" s="48"/>
      <c r="J65" s="48"/>
      <c r="K65" s="48"/>
    </row>
    <row r="66" spans="2:11">
      <c r="B66" s="65">
        <f>DATA!F6</f>
        <v>0</v>
      </c>
      <c r="C66" s="65"/>
      <c r="D66" s="65"/>
      <c r="E66" s="48"/>
      <c r="G66" s="66">
        <f>DATA!F11</f>
        <v>0</v>
      </c>
      <c r="H66" s="66"/>
      <c r="I66" s="66"/>
      <c r="J66" s="48"/>
      <c r="K66" s="48"/>
    </row>
    <row r="67" spans="2:11">
      <c r="B67" s="67" t="str">
        <f>"NIP. "&amp;DATA!F7</f>
        <v>NIP. </v>
      </c>
      <c r="C67" s="67"/>
      <c r="D67" s="67"/>
      <c r="E67" s="48"/>
      <c r="G67" s="67" t="str">
        <f>"NIP. "&amp;DATA!F12</f>
        <v>NIP. </v>
      </c>
      <c r="H67" s="67"/>
      <c r="I67" s="67"/>
      <c r="J67" s="48"/>
      <c r="K67" s="48"/>
    </row>
    <row r="68" spans="6:8">
      <c r="F68" s="48" t="s">
        <v>56</v>
      </c>
      <c r="G68" s="48"/>
      <c r="H68" s="48"/>
    </row>
    <row r="69" spans="6:8">
      <c r="F69" s="48" t="s">
        <v>57</v>
      </c>
      <c r="G69" s="48"/>
      <c r="H69" s="48"/>
    </row>
    <row r="70" spans="6:8">
      <c r="F70" s="48"/>
      <c r="G70" s="48"/>
      <c r="H70" s="48"/>
    </row>
    <row r="71" spans="6:8">
      <c r="F71" s="48"/>
      <c r="G71" s="48"/>
      <c r="H71" s="48"/>
    </row>
    <row r="72" spans="6:8">
      <c r="F72" s="48"/>
      <c r="G72" s="48"/>
      <c r="H72" s="48"/>
    </row>
    <row r="73" spans="6:8">
      <c r="F73" s="48"/>
      <c r="G73" s="48"/>
      <c r="H73" s="48"/>
    </row>
    <row r="74" spans="6:8">
      <c r="F74" s="48"/>
      <c r="G74" s="48"/>
      <c r="H74" s="48"/>
    </row>
    <row r="75" spans="6:8">
      <c r="F75" s="65">
        <f>DATA!F9</f>
        <v>0</v>
      </c>
      <c r="G75" s="65"/>
      <c r="H75" s="65"/>
    </row>
    <row r="76" spans="6:8">
      <c r="F76" s="67" t="str">
        <f>"NIP. "&amp;DATA!F10</f>
        <v>NIP. </v>
      </c>
      <c r="G76" s="67"/>
      <c r="H76" s="67"/>
    </row>
  </sheetData>
  <mergeCells count="62">
    <mergeCell ref="B1:K1"/>
    <mergeCell ref="B2:K2"/>
    <mergeCell ref="B3:K3"/>
    <mergeCell ref="B4:K4"/>
    <mergeCell ref="A5:K5"/>
    <mergeCell ref="A6:K6"/>
    <mergeCell ref="B8:K8"/>
    <mergeCell ref="B9:K9"/>
    <mergeCell ref="B12:D12"/>
    <mergeCell ref="F12:J12"/>
    <mergeCell ref="B14:D14"/>
    <mergeCell ref="F14:J14"/>
    <mergeCell ref="B16:D16"/>
    <mergeCell ref="F16:J16"/>
    <mergeCell ref="B18:D18"/>
    <mergeCell ref="F18:J18"/>
    <mergeCell ref="G21:J21"/>
    <mergeCell ref="C23:F23"/>
    <mergeCell ref="C24:F24"/>
    <mergeCell ref="D25:F25"/>
    <mergeCell ref="D26:F26"/>
    <mergeCell ref="D27:F27"/>
    <mergeCell ref="C28:F28"/>
    <mergeCell ref="D29:F29"/>
    <mergeCell ref="D30:F30"/>
    <mergeCell ref="D31:F31"/>
    <mergeCell ref="D32:F32"/>
    <mergeCell ref="C33:F33"/>
    <mergeCell ref="D34:F34"/>
    <mergeCell ref="D35:F35"/>
    <mergeCell ref="D36:F36"/>
    <mergeCell ref="D37:F37"/>
    <mergeCell ref="C38:F38"/>
    <mergeCell ref="D39:F39"/>
    <mergeCell ref="D40:F40"/>
    <mergeCell ref="D41:F41"/>
    <mergeCell ref="B42:J42"/>
    <mergeCell ref="B43:J43"/>
    <mergeCell ref="B44:G44"/>
    <mergeCell ref="H44:K44"/>
    <mergeCell ref="B45:K45"/>
    <mergeCell ref="C46:K46"/>
    <mergeCell ref="C47:K47"/>
    <mergeCell ref="C48:K48"/>
    <mergeCell ref="C49:K49"/>
    <mergeCell ref="C50:K50"/>
    <mergeCell ref="C51:K51"/>
    <mergeCell ref="B53:K53"/>
    <mergeCell ref="C54:K54"/>
    <mergeCell ref="C55:K55"/>
    <mergeCell ref="C56:K56"/>
    <mergeCell ref="G58:H58"/>
    <mergeCell ref="I58:K58"/>
    <mergeCell ref="B66:D66"/>
    <mergeCell ref="G66:I66"/>
    <mergeCell ref="B67:D67"/>
    <mergeCell ref="G67:I67"/>
    <mergeCell ref="F75:H75"/>
    <mergeCell ref="F76:H76"/>
    <mergeCell ref="B21:B22"/>
    <mergeCell ref="K21:K22"/>
    <mergeCell ref="C21:F22"/>
  </mergeCells>
  <pageMargins left="0.7" right="0.7" top="0.75" bottom="0.75" header="0.3" footer="0.3"/>
  <pageSetup paperSize="9" scale="75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6"/>
  <sheetViews>
    <sheetView topLeftCell="A15" workbookViewId="0">
      <selection activeCell="M15" sqref="M15"/>
    </sheetView>
  </sheetViews>
  <sheetFormatPr defaultColWidth="9" defaultRowHeight="14.5"/>
  <cols>
    <col min="1" max="1" width="2.90909090909091" customWidth="1"/>
    <col min="5" max="5" width="2.90909090909091" customWidth="1"/>
    <col min="6" max="6" width="28.9090909090909" customWidth="1"/>
    <col min="11" max="11" width="14.6363636363636" customWidth="1"/>
  </cols>
  <sheetData>
    <row r="1" ht="21" spans="2:11">
      <c r="B1" s="1" t="s">
        <v>58</v>
      </c>
      <c r="C1" s="1"/>
      <c r="D1" s="1"/>
      <c r="E1" s="1"/>
      <c r="F1" s="1"/>
      <c r="G1" s="1"/>
      <c r="H1" s="1"/>
      <c r="I1" s="1"/>
      <c r="J1" s="1"/>
      <c r="K1" s="1"/>
    </row>
    <row r="2" ht="21" spans="1:11">
      <c r="A2" t="s">
        <v>24</v>
      </c>
      <c r="B2" s="1" t="s">
        <v>59</v>
      </c>
      <c r="C2" s="1"/>
      <c r="D2" s="1"/>
      <c r="E2" s="1"/>
      <c r="F2" s="1"/>
      <c r="G2" s="1"/>
      <c r="H2" s="1"/>
      <c r="I2" s="1"/>
      <c r="J2" s="1"/>
      <c r="K2" s="1"/>
    </row>
    <row r="3" ht="21" spans="2:11">
      <c r="B3" s="1" t="s">
        <v>60</v>
      </c>
      <c r="C3" s="1"/>
      <c r="D3" s="1"/>
      <c r="E3" s="1"/>
      <c r="F3" s="1"/>
      <c r="G3" s="1"/>
      <c r="H3" s="1"/>
      <c r="I3" s="1"/>
      <c r="J3" s="1"/>
      <c r="K3" s="1"/>
    </row>
    <row r="4" ht="15.5" spans="2:11">
      <c r="B4" s="2" t="s">
        <v>61</v>
      </c>
      <c r="C4" s="2"/>
      <c r="D4" s="2"/>
      <c r="E4" s="2"/>
      <c r="F4" s="2"/>
      <c r="G4" s="2"/>
      <c r="H4" s="2"/>
      <c r="I4" s="2"/>
      <c r="J4" s="2"/>
      <c r="K4" s="2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ht="15.25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15.25"/>
    <row r="8" ht="18.5" spans="2:11">
      <c r="B8" s="5" t="s">
        <v>62</v>
      </c>
      <c r="C8" s="5"/>
      <c r="D8" s="5"/>
      <c r="E8" s="5"/>
      <c r="F8" s="5"/>
      <c r="G8" s="5"/>
      <c r="H8" s="5"/>
      <c r="I8" s="5"/>
      <c r="J8" s="5"/>
      <c r="K8" s="5"/>
    </row>
    <row r="9" ht="15.5" spans="2:11">
      <c r="B9" s="6" t="str">
        <f>DATA!B4</f>
        <v>TAHUN PELAJARAN 2022/ 2023</v>
      </c>
      <c r="C9" s="6"/>
      <c r="D9" s="6"/>
      <c r="E9" s="6"/>
      <c r="F9" s="6"/>
      <c r="G9" s="6"/>
      <c r="H9" s="6"/>
      <c r="I9" s="6"/>
      <c r="J9" s="6"/>
      <c r="K9" s="6"/>
    </row>
    <row r="11" ht="15.5" spans="1:11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ht="18.5" spans="1:11">
      <c r="A12" s="7"/>
      <c r="B12" s="9" t="s">
        <v>15</v>
      </c>
      <c r="C12" s="9"/>
      <c r="D12" s="9"/>
      <c r="E12" s="10" t="s">
        <v>16</v>
      </c>
      <c r="F12" s="11">
        <f>DATA!F5</f>
        <v>0</v>
      </c>
      <c r="G12" s="11"/>
      <c r="H12" s="11"/>
      <c r="I12" s="11"/>
      <c r="J12" s="11"/>
      <c r="K12" s="13"/>
    </row>
    <row r="13" ht="18.5" spans="1:11">
      <c r="A13" s="7"/>
      <c r="B13" s="12"/>
      <c r="C13" s="12"/>
      <c r="D13" s="12"/>
      <c r="E13" s="10"/>
      <c r="F13" s="12"/>
      <c r="G13" s="12"/>
      <c r="H13" s="12"/>
      <c r="I13" s="12"/>
      <c r="J13" s="12"/>
      <c r="K13" s="13"/>
    </row>
    <row r="14" ht="18.5" spans="1:11">
      <c r="A14" s="7"/>
      <c r="B14" s="9" t="s">
        <v>17</v>
      </c>
      <c r="C14" s="9"/>
      <c r="D14" s="9"/>
      <c r="E14" s="10" t="s">
        <v>16</v>
      </c>
      <c r="F14" s="11">
        <f>DATA!F6</f>
        <v>0</v>
      </c>
      <c r="G14" s="11"/>
      <c r="H14" s="11"/>
      <c r="I14" s="11"/>
      <c r="J14" s="11"/>
      <c r="K14" s="13"/>
    </row>
    <row r="15" ht="18.5" spans="1:13">
      <c r="A15" s="7"/>
      <c r="B15" s="12"/>
      <c r="C15" s="12"/>
      <c r="D15" s="12"/>
      <c r="E15" s="10"/>
      <c r="F15" s="12"/>
      <c r="G15" s="12"/>
      <c r="H15" s="12"/>
      <c r="I15" s="12"/>
      <c r="J15" s="12"/>
      <c r="K15" s="13"/>
      <c r="M15" t="s">
        <v>63</v>
      </c>
    </row>
    <row r="16" ht="18.5" spans="1:11">
      <c r="A16" s="7"/>
      <c r="B16" s="9" t="s">
        <v>18</v>
      </c>
      <c r="C16" s="9"/>
      <c r="D16" s="9"/>
      <c r="E16" s="10" t="s">
        <v>16</v>
      </c>
      <c r="F16" s="11">
        <f>DATA!F7</f>
        <v>0</v>
      </c>
      <c r="G16" s="11"/>
      <c r="H16" s="11"/>
      <c r="I16" s="11"/>
      <c r="J16" s="11"/>
      <c r="K16" s="13"/>
    </row>
    <row r="17" ht="18.5" spans="1:11">
      <c r="A17" s="7"/>
      <c r="B17" s="12"/>
      <c r="C17" s="12"/>
      <c r="D17" s="12"/>
      <c r="E17" s="10"/>
      <c r="F17" s="12"/>
      <c r="G17" s="12"/>
      <c r="H17" s="12"/>
      <c r="I17" s="12"/>
      <c r="J17" s="12"/>
      <c r="K17" s="13"/>
    </row>
    <row r="18" ht="18.5" spans="1:11">
      <c r="A18" s="7"/>
      <c r="B18" s="9" t="s">
        <v>19</v>
      </c>
      <c r="C18" s="9"/>
      <c r="D18" s="9"/>
      <c r="E18" s="10" t="s">
        <v>16</v>
      </c>
      <c r="F18" s="11">
        <f>DATA!F8</f>
        <v>0</v>
      </c>
      <c r="G18" s="11"/>
      <c r="H18" s="11"/>
      <c r="I18" s="11"/>
      <c r="J18" s="11"/>
      <c r="K18" s="13"/>
    </row>
    <row r="19" spans="1:11">
      <c r="A19" s="7"/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1:11">
      <c r="A20" s="7"/>
      <c r="B20" s="13"/>
      <c r="C20" s="13"/>
      <c r="D20" s="14" t="s">
        <v>26</v>
      </c>
      <c r="E20" s="13"/>
      <c r="F20" s="13"/>
      <c r="G20" s="13"/>
      <c r="H20" s="13"/>
      <c r="I20" s="13"/>
      <c r="J20" s="13"/>
      <c r="K20" s="13"/>
    </row>
    <row r="21" ht="17.5" spans="2:11">
      <c r="B21" s="15" t="s">
        <v>27</v>
      </c>
      <c r="C21" s="15" t="s">
        <v>28</v>
      </c>
      <c r="D21" s="15"/>
      <c r="E21" s="15"/>
      <c r="F21" s="15"/>
      <c r="G21" s="15" t="s">
        <v>29</v>
      </c>
      <c r="H21" s="15"/>
      <c r="I21" s="15"/>
      <c r="J21" s="15"/>
      <c r="K21" s="15" t="s">
        <v>30</v>
      </c>
    </row>
    <row r="22" spans="2:11">
      <c r="B22" s="15"/>
      <c r="C22" s="15"/>
      <c r="D22" s="15"/>
      <c r="E22" s="15"/>
      <c r="F22" s="15"/>
      <c r="G22" s="16">
        <v>0</v>
      </c>
      <c r="H22" s="16">
        <v>1</v>
      </c>
      <c r="I22" s="16">
        <v>2</v>
      </c>
      <c r="J22" s="16">
        <v>3</v>
      </c>
      <c r="K22" s="15"/>
    </row>
    <row r="23" ht="18.5" spans="2:11">
      <c r="B23" s="17" t="s">
        <v>31</v>
      </c>
      <c r="C23" s="18" t="s">
        <v>32</v>
      </c>
      <c r="D23" s="19"/>
      <c r="E23" s="19"/>
      <c r="F23" s="19"/>
      <c r="G23" s="20"/>
      <c r="H23" s="20"/>
      <c r="I23" s="20"/>
      <c r="J23" s="52"/>
      <c r="K23" s="53">
        <f>SUM(K24+K28+K33)/3</f>
        <v>0</v>
      </c>
    </row>
    <row r="24" spans="2:11">
      <c r="B24" s="21">
        <v>1</v>
      </c>
      <c r="C24" s="22" t="s">
        <v>33</v>
      </c>
      <c r="D24" s="23"/>
      <c r="E24" s="23"/>
      <c r="F24" s="23"/>
      <c r="G24" s="24"/>
      <c r="H24" s="24"/>
      <c r="I24" s="24"/>
      <c r="J24" s="54"/>
      <c r="K24" s="55">
        <f>SUM(K25:K27)/9*100</f>
        <v>0</v>
      </c>
    </row>
    <row r="25" spans="2:11">
      <c r="B25" s="25"/>
      <c r="C25" s="26">
        <v>1</v>
      </c>
      <c r="D25" s="27" t="s">
        <v>34</v>
      </c>
      <c r="E25" s="27"/>
      <c r="F25" s="27"/>
      <c r="G25" s="28"/>
      <c r="H25" s="28"/>
      <c r="I25" s="28" t="s">
        <v>24</v>
      </c>
      <c r="J25" s="28" t="s">
        <v>24</v>
      </c>
      <c r="K25" s="56" t="str">
        <f>IF(J25="V",3,IF(I25="V",2,IF(H25="V",1,IF(G25="V",0,""))))</f>
        <v/>
      </c>
    </row>
    <row r="26" spans="2:11">
      <c r="B26" s="25"/>
      <c r="C26" s="26">
        <v>2</v>
      </c>
      <c r="D26" s="27" t="s">
        <v>35</v>
      </c>
      <c r="E26" s="27"/>
      <c r="F26" s="27"/>
      <c r="G26" s="28"/>
      <c r="H26" s="28"/>
      <c r="I26" s="28"/>
      <c r="J26" s="28" t="s">
        <v>24</v>
      </c>
      <c r="K26" s="56" t="str">
        <f>IF(J26="V",3,IF(I26="V",2,IF(H26="V",1,IF(G26="V",0,""))))</f>
        <v/>
      </c>
    </row>
    <row r="27" spans="2:11">
      <c r="B27" s="25"/>
      <c r="C27" s="26">
        <v>3</v>
      </c>
      <c r="D27" s="27" t="s">
        <v>36</v>
      </c>
      <c r="E27" s="27"/>
      <c r="F27" s="27"/>
      <c r="G27" s="28"/>
      <c r="H27" s="28"/>
      <c r="I27" s="28"/>
      <c r="J27" s="28" t="s">
        <v>24</v>
      </c>
      <c r="K27" s="56" t="str">
        <f>IF(J27="V",3,IF(I27="V",2,IF(H27="V",1,IF(G27="V",0,""))))</f>
        <v/>
      </c>
    </row>
    <row r="28" spans="2:11">
      <c r="B28" s="29">
        <v>2</v>
      </c>
      <c r="C28" s="30" t="s">
        <v>64</v>
      </c>
      <c r="D28" s="31"/>
      <c r="E28" s="31"/>
      <c r="F28" s="31"/>
      <c r="G28" s="32"/>
      <c r="H28" s="32"/>
      <c r="I28" s="32"/>
      <c r="J28" s="57"/>
      <c r="K28" s="55">
        <f>SUM(K29:K32)/12*100</f>
        <v>0</v>
      </c>
    </row>
    <row r="29" spans="2:11">
      <c r="B29" s="25"/>
      <c r="C29" s="26">
        <v>4</v>
      </c>
      <c r="D29" s="27" t="s">
        <v>65</v>
      </c>
      <c r="E29" s="27"/>
      <c r="F29" s="27"/>
      <c r="G29" s="33"/>
      <c r="H29" s="33"/>
      <c r="I29" s="33"/>
      <c r="J29" s="33"/>
      <c r="K29" s="56" t="str">
        <f t="shared" ref="K29:K32" si="0">IF(J29="V",3,IF(I29="V",2,IF(H29="V",1,IF(G29="V",0,""))))</f>
        <v/>
      </c>
    </row>
    <row r="30" spans="2:11">
      <c r="B30" s="25"/>
      <c r="C30" s="26">
        <v>5</v>
      </c>
      <c r="D30" s="27" t="s">
        <v>39</v>
      </c>
      <c r="E30" s="27"/>
      <c r="F30" s="27"/>
      <c r="G30" s="33"/>
      <c r="H30" s="33"/>
      <c r="I30" s="33"/>
      <c r="J30" s="33"/>
      <c r="K30" s="56" t="str">
        <f t="shared" si="0"/>
        <v/>
      </c>
    </row>
    <row r="31" spans="2:11">
      <c r="B31" s="25"/>
      <c r="C31" s="26">
        <v>6</v>
      </c>
      <c r="D31" s="27" t="s">
        <v>40</v>
      </c>
      <c r="E31" s="27"/>
      <c r="F31" s="27"/>
      <c r="G31" s="33"/>
      <c r="H31" s="33"/>
      <c r="I31" s="33"/>
      <c r="J31" s="33"/>
      <c r="K31" s="56" t="str">
        <f t="shared" si="0"/>
        <v/>
      </c>
    </row>
    <row r="32" spans="2:11">
      <c r="B32" s="25"/>
      <c r="C32" s="26">
        <v>7</v>
      </c>
      <c r="D32" s="27" t="s">
        <v>66</v>
      </c>
      <c r="E32" s="27"/>
      <c r="F32" s="27"/>
      <c r="G32" s="33"/>
      <c r="H32" s="33"/>
      <c r="I32" s="33"/>
      <c r="J32" s="33"/>
      <c r="K32" s="56" t="str">
        <f t="shared" si="0"/>
        <v/>
      </c>
    </row>
    <row r="33" spans="2:11">
      <c r="B33" s="34">
        <v>3</v>
      </c>
      <c r="C33" s="30" t="s">
        <v>67</v>
      </c>
      <c r="D33" s="31"/>
      <c r="E33" s="31"/>
      <c r="F33" s="31"/>
      <c r="G33" s="32"/>
      <c r="H33" s="32"/>
      <c r="I33" s="32"/>
      <c r="J33" s="57"/>
      <c r="K33" s="55">
        <f>SUM(K34:K37)/12*100</f>
        <v>0</v>
      </c>
    </row>
    <row r="34" spans="2:11">
      <c r="B34" s="25"/>
      <c r="C34" s="26">
        <v>8</v>
      </c>
      <c r="D34" s="35" t="s">
        <v>68</v>
      </c>
      <c r="E34" s="36"/>
      <c r="F34" s="37"/>
      <c r="G34" s="33"/>
      <c r="H34" s="33"/>
      <c r="I34" s="33"/>
      <c r="J34" s="33"/>
      <c r="K34" s="56" t="str">
        <f t="shared" ref="K34:K37" si="1">IF(J34="V",3,IF(I34="V",2,IF(H34="V",1,IF(G34="V",0,""))))</f>
        <v/>
      </c>
    </row>
    <row r="35" spans="2:11">
      <c r="B35" s="25"/>
      <c r="C35" s="26">
        <v>9</v>
      </c>
      <c r="D35" s="35" t="s">
        <v>39</v>
      </c>
      <c r="E35" s="36"/>
      <c r="F35" s="37"/>
      <c r="G35" s="33"/>
      <c r="H35" s="33"/>
      <c r="I35" s="33"/>
      <c r="J35" s="33"/>
      <c r="K35" s="56" t="str">
        <f t="shared" si="1"/>
        <v/>
      </c>
    </row>
    <row r="36" spans="2:11">
      <c r="B36" s="25"/>
      <c r="C36" s="26">
        <v>10</v>
      </c>
      <c r="D36" s="35" t="s">
        <v>40</v>
      </c>
      <c r="E36" s="36"/>
      <c r="F36" s="37"/>
      <c r="G36" s="33"/>
      <c r="H36" s="33"/>
      <c r="I36" s="33"/>
      <c r="J36" s="33"/>
      <c r="K36" s="56" t="str">
        <f t="shared" si="1"/>
        <v/>
      </c>
    </row>
    <row r="37" spans="2:11">
      <c r="B37" s="25"/>
      <c r="C37" s="26">
        <v>11</v>
      </c>
      <c r="D37" s="35" t="s">
        <v>69</v>
      </c>
      <c r="E37" s="36"/>
      <c r="F37" s="37"/>
      <c r="G37" s="33"/>
      <c r="H37" s="33"/>
      <c r="I37" s="33"/>
      <c r="J37" s="33"/>
      <c r="K37" s="56" t="str">
        <f t="shared" si="1"/>
        <v/>
      </c>
    </row>
    <row r="38" ht="18.5" spans="2:11">
      <c r="B38" s="17" t="s">
        <v>44</v>
      </c>
      <c r="C38" s="18" t="s">
        <v>70</v>
      </c>
      <c r="D38" s="19"/>
      <c r="E38" s="19"/>
      <c r="F38" s="19"/>
      <c r="G38" s="38"/>
      <c r="H38" s="38"/>
      <c r="I38" s="38"/>
      <c r="J38" s="58"/>
      <c r="K38" s="55">
        <f>SUM(K39:K41)/9*100</f>
        <v>100</v>
      </c>
    </row>
    <row r="39" spans="2:11">
      <c r="B39" s="25"/>
      <c r="C39" s="26">
        <v>12</v>
      </c>
      <c r="D39" s="35" t="s">
        <v>46</v>
      </c>
      <c r="E39" s="36"/>
      <c r="F39" s="37"/>
      <c r="G39" s="33"/>
      <c r="H39" s="33"/>
      <c r="I39" s="33"/>
      <c r="J39" s="33" t="s">
        <v>48</v>
      </c>
      <c r="K39" s="56">
        <f t="shared" ref="K39:K41" si="2">IF(J39="V",3,IF(I39="V",2,IF(H39="V",1,IF(G39="V",0,""))))</f>
        <v>3</v>
      </c>
    </row>
    <row r="40" spans="2:11">
      <c r="B40" s="25"/>
      <c r="C40" s="26">
        <v>13</v>
      </c>
      <c r="D40" s="35" t="s">
        <v>39</v>
      </c>
      <c r="E40" s="36"/>
      <c r="F40" s="37"/>
      <c r="G40" s="33"/>
      <c r="H40" s="33"/>
      <c r="I40" s="33"/>
      <c r="J40" s="33" t="s">
        <v>48</v>
      </c>
      <c r="K40" s="56">
        <f t="shared" si="2"/>
        <v>3</v>
      </c>
    </row>
    <row r="41" spans="2:11">
      <c r="B41" s="25"/>
      <c r="C41" s="26">
        <v>14</v>
      </c>
      <c r="D41" s="35" t="s">
        <v>71</v>
      </c>
      <c r="E41" s="36"/>
      <c r="F41" s="37"/>
      <c r="G41" s="33"/>
      <c r="H41" s="33"/>
      <c r="I41" s="33"/>
      <c r="J41" s="33" t="s">
        <v>48</v>
      </c>
      <c r="K41" s="56">
        <f t="shared" si="2"/>
        <v>3</v>
      </c>
    </row>
    <row r="42" ht="18.5" spans="2:11">
      <c r="B42" s="39" t="s">
        <v>49</v>
      </c>
      <c r="C42" s="39"/>
      <c r="D42" s="39"/>
      <c r="E42" s="39"/>
      <c r="F42" s="39"/>
      <c r="G42" s="39"/>
      <c r="H42" s="39"/>
      <c r="I42" s="39"/>
      <c r="J42" s="39"/>
      <c r="K42" s="59">
        <f ca="1">SUM(K24:K28:K32,K38)</f>
        <v>100</v>
      </c>
    </row>
    <row r="43" ht="15" spans="2:11">
      <c r="B43" s="40" t="s">
        <v>50</v>
      </c>
      <c r="C43" s="40"/>
      <c r="D43" s="40"/>
      <c r="E43" s="40"/>
      <c r="F43" s="40"/>
      <c r="G43" s="40"/>
      <c r="H43" s="40"/>
      <c r="I43" s="40"/>
      <c r="J43" s="40"/>
      <c r="K43" s="60">
        <f ca="1">+K42/4</f>
        <v>25</v>
      </c>
    </row>
    <row r="44" ht="17.5" spans="2:11">
      <c r="B44" s="41" t="s">
        <v>51</v>
      </c>
      <c r="C44" s="41"/>
      <c r="D44" s="41"/>
      <c r="E44" s="41"/>
      <c r="F44" s="41"/>
      <c r="G44" s="41"/>
      <c r="H44" s="42" t="str">
        <f ca="1">IF(K43&gt;90,"Amat Baik",IF(K43&gt;75,"Baik",IF(K43&gt;60,"Cukup","Tidak Baik")))</f>
        <v>Tidak Baik</v>
      </c>
      <c r="I44" s="42"/>
      <c r="J44" s="42"/>
      <c r="K44" s="42"/>
    </row>
    <row r="45" spans="2:11">
      <c r="B45" s="43" t="s">
        <v>52</v>
      </c>
      <c r="C45" s="43"/>
      <c r="D45" s="43"/>
      <c r="E45" s="43"/>
      <c r="F45" s="43"/>
      <c r="G45" s="43"/>
      <c r="H45" s="43"/>
      <c r="I45" s="43"/>
      <c r="J45" s="43"/>
      <c r="K45" s="43"/>
    </row>
    <row r="46" spans="2:11">
      <c r="B46" s="44">
        <v>1</v>
      </c>
      <c r="C46" s="45"/>
      <c r="D46" s="46"/>
      <c r="E46" s="46"/>
      <c r="F46" s="46"/>
      <c r="G46" s="46"/>
      <c r="H46" s="46"/>
      <c r="I46" s="46"/>
      <c r="J46" s="46"/>
      <c r="K46" s="61"/>
    </row>
    <row r="47" spans="2:11">
      <c r="B47" s="47">
        <v>2</v>
      </c>
      <c r="C47" s="45"/>
      <c r="D47" s="46"/>
      <c r="E47" s="46"/>
      <c r="F47" s="46"/>
      <c r="G47" s="46"/>
      <c r="H47" s="46"/>
      <c r="I47" s="46"/>
      <c r="J47" s="46"/>
      <c r="K47" s="61"/>
    </row>
    <row r="48" spans="2:11">
      <c r="B48" s="47">
        <v>3</v>
      </c>
      <c r="C48" s="45"/>
      <c r="D48" s="46"/>
      <c r="E48" s="46"/>
      <c r="F48" s="46"/>
      <c r="G48" s="46"/>
      <c r="H48" s="46"/>
      <c r="I48" s="46"/>
      <c r="J48" s="46"/>
      <c r="K48" s="61"/>
    </row>
    <row r="49" spans="2:11">
      <c r="B49" s="47">
        <v>4</v>
      </c>
      <c r="C49" s="45"/>
      <c r="D49" s="46"/>
      <c r="E49" s="46"/>
      <c r="F49" s="46"/>
      <c r="G49" s="46"/>
      <c r="H49" s="46"/>
      <c r="I49" s="46"/>
      <c r="J49" s="46"/>
      <c r="K49" s="61"/>
    </row>
    <row r="50" spans="2:11">
      <c r="B50" s="47">
        <v>5</v>
      </c>
      <c r="C50" s="45"/>
      <c r="D50" s="46"/>
      <c r="E50" s="46"/>
      <c r="F50" s="46"/>
      <c r="G50" s="46"/>
      <c r="H50" s="46"/>
      <c r="I50" s="46"/>
      <c r="J50" s="46"/>
      <c r="K50" s="61"/>
    </row>
    <row r="51" spans="2:11">
      <c r="B51" s="47">
        <v>6</v>
      </c>
      <c r="C51" s="45"/>
      <c r="D51" s="46"/>
      <c r="E51" s="46"/>
      <c r="F51" s="46"/>
      <c r="G51" s="46"/>
      <c r="H51" s="46"/>
      <c r="I51" s="46"/>
      <c r="J51" s="46"/>
      <c r="K51" s="61"/>
    </row>
    <row r="52" spans="2:11">
      <c r="B52" s="48"/>
      <c r="C52" s="48"/>
      <c r="D52" s="48"/>
      <c r="E52" s="48"/>
      <c r="F52" s="48"/>
      <c r="G52" s="48"/>
      <c r="H52" s="48"/>
      <c r="I52" s="48"/>
      <c r="J52" s="48"/>
      <c r="K52" s="48"/>
    </row>
    <row r="53" spans="2:11">
      <c r="B53" s="43" t="s">
        <v>53</v>
      </c>
      <c r="C53" s="43"/>
      <c r="D53" s="43"/>
      <c r="E53" s="43"/>
      <c r="F53" s="43"/>
      <c r="G53" s="43"/>
      <c r="H53" s="43"/>
      <c r="I53" s="43"/>
      <c r="J53" s="43"/>
      <c r="K53" s="43"/>
    </row>
    <row r="54" spans="2:11">
      <c r="B54" s="47">
        <v>1</v>
      </c>
      <c r="C54" s="49"/>
      <c r="D54" s="50"/>
      <c r="E54" s="50"/>
      <c r="F54" s="50"/>
      <c r="G54" s="50"/>
      <c r="H54" s="50"/>
      <c r="I54" s="50"/>
      <c r="J54" s="50"/>
      <c r="K54" s="62"/>
    </row>
    <row r="55" spans="2:11">
      <c r="B55" s="47">
        <v>2</v>
      </c>
      <c r="C55" s="49"/>
      <c r="D55" s="50"/>
      <c r="E55" s="50"/>
      <c r="F55" s="50"/>
      <c r="G55" s="50"/>
      <c r="H55" s="50"/>
      <c r="I55" s="50"/>
      <c r="J55" s="50"/>
      <c r="K55" s="62"/>
    </row>
    <row r="56" spans="2:11">
      <c r="B56" s="47">
        <v>3</v>
      </c>
      <c r="C56" s="49"/>
      <c r="D56" s="50"/>
      <c r="E56" s="50"/>
      <c r="F56" s="50"/>
      <c r="G56" s="50"/>
      <c r="H56" s="50"/>
      <c r="I56" s="50"/>
      <c r="J56" s="50"/>
      <c r="K56" s="62"/>
    </row>
    <row r="57" spans="2:11">
      <c r="B57" s="48"/>
      <c r="C57" s="48"/>
      <c r="D57" s="48"/>
      <c r="E57" s="48"/>
      <c r="F57" s="48"/>
      <c r="G57" s="48"/>
      <c r="H57" s="48"/>
      <c r="I57" s="48"/>
      <c r="J57" s="48"/>
      <c r="K57" s="48"/>
    </row>
    <row r="58" spans="2:11">
      <c r="B58" s="48"/>
      <c r="C58" s="48"/>
      <c r="D58" s="48"/>
      <c r="E58" s="48"/>
      <c r="F58" s="48"/>
      <c r="G58" s="51">
        <f>DATA!F13</f>
        <v>0</v>
      </c>
      <c r="H58" s="51"/>
      <c r="I58" s="63">
        <f>DATA!F14</f>
        <v>0</v>
      </c>
      <c r="J58" s="64"/>
      <c r="K58" s="64"/>
    </row>
    <row r="59" spans="2:11">
      <c r="B59" s="48" t="s">
        <v>54</v>
      </c>
      <c r="E59" s="48"/>
      <c r="F59" s="48"/>
      <c r="G59" s="48" t="s">
        <v>55</v>
      </c>
      <c r="H59" s="48"/>
      <c r="I59" s="48"/>
      <c r="J59" s="48"/>
      <c r="K59" s="48"/>
    </row>
    <row r="60" spans="2:11">
      <c r="B60" s="48"/>
      <c r="E60" s="48"/>
      <c r="G60" s="48"/>
      <c r="H60" s="48"/>
      <c r="I60" s="48"/>
      <c r="J60" s="48"/>
      <c r="K60" s="48"/>
    </row>
    <row r="61" spans="2:11">
      <c r="B61" s="48"/>
      <c r="E61" s="48"/>
      <c r="G61" s="48"/>
      <c r="H61" s="48"/>
      <c r="I61" s="48"/>
      <c r="J61" s="48"/>
      <c r="K61" s="48"/>
    </row>
    <row r="62" spans="2:11">
      <c r="B62" s="48"/>
      <c r="E62" s="48"/>
      <c r="G62" s="48"/>
      <c r="H62" s="48"/>
      <c r="I62" s="48"/>
      <c r="J62" s="48"/>
      <c r="K62" s="48"/>
    </row>
    <row r="63" spans="2:11">
      <c r="B63" s="48"/>
      <c r="E63" s="48"/>
      <c r="G63" s="48"/>
      <c r="H63" s="48"/>
      <c r="I63" s="48"/>
      <c r="J63" s="48"/>
      <c r="K63" s="48"/>
    </row>
    <row r="64" spans="2:11">
      <c r="B64" s="48"/>
      <c r="E64" s="48"/>
      <c r="G64" s="48"/>
      <c r="H64" s="48"/>
      <c r="I64" s="48"/>
      <c r="J64" s="48"/>
      <c r="K64" s="48"/>
    </row>
    <row r="65" spans="5:11">
      <c r="E65" s="48"/>
      <c r="G65" s="48"/>
      <c r="H65" s="48"/>
      <c r="I65" s="48"/>
      <c r="J65" s="48"/>
      <c r="K65" s="48"/>
    </row>
    <row r="66" spans="2:11">
      <c r="B66" s="65">
        <f>DATA!F6</f>
        <v>0</v>
      </c>
      <c r="C66" s="65"/>
      <c r="D66" s="65"/>
      <c r="E66" s="48"/>
      <c r="G66" s="66">
        <f>DATA!F11</f>
        <v>0</v>
      </c>
      <c r="H66" s="66"/>
      <c r="I66" s="66"/>
      <c r="J66" s="48"/>
      <c r="K66" s="48"/>
    </row>
    <row r="67" spans="2:11">
      <c r="B67" s="67" t="str">
        <f>"NIP. "&amp;DATA!F7</f>
        <v>NIP. </v>
      </c>
      <c r="C67" s="67"/>
      <c r="D67" s="67"/>
      <c r="E67" s="48"/>
      <c r="G67" s="67" t="str">
        <f>"NIP. "&amp;DATA!F12</f>
        <v>NIP. </v>
      </c>
      <c r="H67" s="67"/>
      <c r="I67" s="67"/>
      <c r="J67" s="48"/>
      <c r="K67" s="48"/>
    </row>
    <row r="68" spans="6:8">
      <c r="F68" s="48" t="s">
        <v>56</v>
      </c>
      <c r="G68" s="48"/>
      <c r="H68" s="48"/>
    </row>
    <row r="69" spans="6:8">
      <c r="F69" s="48" t="s">
        <v>57</v>
      </c>
      <c r="G69" s="48"/>
      <c r="H69" s="48"/>
    </row>
    <row r="70" spans="6:8">
      <c r="F70" s="48"/>
      <c r="G70" s="48"/>
      <c r="H70" s="48"/>
    </row>
    <row r="71" spans="6:8">
      <c r="F71" s="48"/>
      <c r="G71" s="48"/>
      <c r="H71" s="48"/>
    </row>
    <row r="72" spans="6:8">
      <c r="F72" s="48"/>
      <c r="G72" s="48"/>
      <c r="H72" s="48"/>
    </row>
    <row r="73" spans="6:8">
      <c r="F73" s="48"/>
      <c r="G73" s="48"/>
      <c r="H73" s="48"/>
    </row>
    <row r="74" spans="6:8">
      <c r="F74" s="48"/>
      <c r="G74" s="48"/>
      <c r="H74" s="48"/>
    </row>
    <row r="75" spans="6:8">
      <c r="F75" s="65">
        <f>DATA!F9</f>
        <v>0</v>
      </c>
      <c r="G75" s="65"/>
      <c r="H75" s="65"/>
    </row>
    <row r="76" spans="6:8">
      <c r="F76" s="67" t="str">
        <f>"NIP. "&amp;DATA!F10</f>
        <v>NIP. </v>
      </c>
      <c r="G76" s="67"/>
      <c r="H76" s="67"/>
    </row>
  </sheetData>
  <mergeCells count="62">
    <mergeCell ref="B1:K1"/>
    <mergeCell ref="B2:K2"/>
    <mergeCell ref="B3:K3"/>
    <mergeCell ref="B4:K4"/>
    <mergeCell ref="A5:K5"/>
    <mergeCell ref="A6:K6"/>
    <mergeCell ref="B8:K8"/>
    <mergeCell ref="B9:K9"/>
    <mergeCell ref="B12:D12"/>
    <mergeCell ref="F12:J12"/>
    <mergeCell ref="B14:D14"/>
    <mergeCell ref="F14:J14"/>
    <mergeCell ref="B16:D16"/>
    <mergeCell ref="F16:J16"/>
    <mergeCell ref="B18:D18"/>
    <mergeCell ref="F18:J18"/>
    <mergeCell ref="G21:J21"/>
    <mergeCell ref="C23:F23"/>
    <mergeCell ref="C24:F24"/>
    <mergeCell ref="D25:F25"/>
    <mergeCell ref="D26:F26"/>
    <mergeCell ref="D27:F27"/>
    <mergeCell ref="C28:F28"/>
    <mergeCell ref="D29:F29"/>
    <mergeCell ref="D30:F30"/>
    <mergeCell ref="D31:F31"/>
    <mergeCell ref="D32:F32"/>
    <mergeCell ref="C33:F33"/>
    <mergeCell ref="D34:F34"/>
    <mergeCell ref="D35:F35"/>
    <mergeCell ref="D36:F36"/>
    <mergeCell ref="D37:F37"/>
    <mergeCell ref="C38:F38"/>
    <mergeCell ref="D39:F39"/>
    <mergeCell ref="D40:F40"/>
    <mergeCell ref="D41:F41"/>
    <mergeCell ref="B42:J42"/>
    <mergeCell ref="B43:J43"/>
    <mergeCell ref="B44:G44"/>
    <mergeCell ref="H44:K44"/>
    <mergeCell ref="B45:K45"/>
    <mergeCell ref="C46:K46"/>
    <mergeCell ref="C47:K47"/>
    <mergeCell ref="C48:K48"/>
    <mergeCell ref="C49:K49"/>
    <mergeCell ref="C50:K50"/>
    <mergeCell ref="C51:K51"/>
    <mergeCell ref="B53:K53"/>
    <mergeCell ref="C54:K54"/>
    <mergeCell ref="C55:K55"/>
    <mergeCell ref="C56:K56"/>
    <mergeCell ref="G58:H58"/>
    <mergeCell ref="I58:K58"/>
    <mergeCell ref="B66:D66"/>
    <mergeCell ref="G66:I66"/>
    <mergeCell ref="B67:D67"/>
    <mergeCell ref="G67:I67"/>
    <mergeCell ref="F75:H75"/>
    <mergeCell ref="F76:H76"/>
    <mergeCell ref="B21:B22"/>
    <mergeCell ref="K21:K22"/>
    <mergeCell ref="C21:F2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PETUNJUK</vt:lpstr>
      <vt:lpstr>DATA</vt:lpstr>
      <vt:lpstr>PELAKSANAAN PENILAIAN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dcterms:created xsi:type="dcterms:W3CDTF">2014-05-21T07:50:00Z</dcterms:created>
  <cp:lastPrinted>2015-11-28T03:14:00Z</cp:lastPrinted>
  <dcterms:modified xsi:type="dcterms:W3CDTF">2023-10-04T02:21:31Z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1057-12.2.0.13215</vt:lpwstr>
  </property>
  <property fmtid="{D5CDD505-2E9C-101B-9397-08002B2CF9AE}" pid="3" name="ICV">
    <vt:lpwstr>B8AF7CA8E15E449E80382FA2F97F0231_12</vt:lpwstr>
  </property>
</Properties>
</file>